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2C365022-A5F1-48B6-AB56-80256387E175}" xr6:coauthVersionLast="47" xr6:coauthVersionMax="47" xr10:uidLastSave="{00000000-0000-0000-0000-000000000000}"/>
  <bookViews>
    <workbookView xWindow="-108" yWindow="-108" windowWidth="23256" windowHeight="12456" xr2:uid="{27CD69E2-CF81-4202-9E48-D1773EF66294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<sst xmlns="http://schemas.openxmlformats.org/spreadsheetml/2006/main" count="60" uniqueCount="26">
  <si>
    <t>Suklasifikuotų ekologinės gamybos ūkiuose užaugintų galvijų skerdenų skaičius
 ir vidutinės supirkimo kainos Lietuvos įmonėse 2025 m. 11 sav. pagal MS–1 ataskaitą</t>
  </si>
  <si>
    <t>Galvijai</t>
  </si>
  <si>
    <t>Skerdenų skaičius, vnt.</t>
  </si>
  <si>
    <t>Vidutinė supirkimo kaina,
 EUR/100 kg skerdenų (be PVM)</t>
  </si>
  <si>
    <t>Pokytis, %</t>
  </si>
  <si>
    <t>11 sav.
(03 11–17 )</t>
  </si>
  <si>
    <t>9 sav.
(02 24–03 02)</t>
  </si>
  <si>
    <t>10 sav.
(03 03–09)</t>
  </si>
  <si>
    <t>11 sav.
(03 10–16)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</si>
  <si>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</si>
  <si>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</si>
  <si>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</si>
  <si>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</si>
  <si>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</si>
  <si>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</si>
  <si>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</si>
  <si>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</si>
  <si>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</si>
  <si>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</si>
  <si>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</si>
  <si>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</si>
  <si>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</si>
  <si>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11 sav. su 10 sav.</t>
  </si>
  <si>
    <t>** lyginant 2025 m. 11 sav. su 2024 m. 11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</si>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</sst>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55C3457C-339D-476A-9E78-8EFD1B6D3570}"/>
    <cellStyle name="Normal 2 2" xfId="3" xr:uid="{085B6D80-A012-4E35-B21D-FF9FE0EC5EDF}"/>
    <cellStyle name="Normal_Sheet1 2" xfId="1" xr:uid="{48383F29-2A65-4BDF-9E8C-E2A9B480E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988E-A296-4810-8107-9A788AEF746B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9</v>
      </c>
      <c r="C7" s="9">
        <v>80</v>
      </c>
      <c r="D7" s="10">
        <v>42</v>
      </c>
      <c r="E7" s="8">
        <v>32</v>
      </c>
      <c r="F7" s="11">
        <f>(E7/D7-1)*100</f>
        <v>-23.809523809523814</v>
      </c>
      <c r="G7" s="12">
        <f>(E7/B7-1)*100</f>
        <v>255.55555555555554</v>
      </c>
      <c r="H7" s="13" t="s">
        <v>12</v>
      </c>
      <c r="I7" s="14">
        <v>548.61</v>
      </c>
      <c r="J7" s="14">
        <v>580.49</v>
      </c>
      <c r="K7" s="15">
        <v>590.98</v>
      </c>
      <c r="L7" s="14">
        <f>(K7/J7-1)*100</f>
        <v>1.8070940067873797</v>
      </c>
      <c r="M7" s="16" t="s">
        <v>13</v>
      </c>
    </row>
    <row r="8" spans="1:13" ht="13.5" customHeight="1" x14ac:dyDescent="0.25">
      <c r="A8" s="17" t="s">
        <v>14</v>
      </c>
      <c r="B8" s="18">
        <v>4</v>
      </c>
      <c r="C8" s="19">
        <v>20</v>
      </c>
      <c r="D8" s="19">
        <v>42</v>
      </c>
      <c r="E8" s="18">
        <v>10</v>
      </c>
      <c r="F8" s="20">
        <f>(E8/D8-1)*100</f>
        <v>-76.19047619047619</v>
      </c>
      <c r="G8" s="21">
        <f>(E8/B8-1)*100</f>
        <v>150</v>
      </c>
      <c r="H8" s="22" t="s">
        <v>12</v>
      </c>
      <c r="I8" s="14">
        <v>539.75</v>
      </c>
      <c r="J8" s="14">
        <v>561.72</v>
      </c>
      <c r="K8" s="23" t="s">
        <v>12</v>
      </c>
      <c r="L8" s="14" t="s">
        <v>13</v>
      </c>
      <c r="M8" s="16" t="s">
        <v>13</v>
      </c>
    </row>
    <row r="9" spans="1:13" ht="13.5" customHeight="1" x14ac:dyDescent="0.25">
      <c r="A9" s="17" t="s">
        <v>15</v>
      </c>
      <c r="B9" s="18" t="s">
        <v>13</v>
      </c>
      <c r="C9" s="19" t="s">
        <v>13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13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66</v>
      </c>
      <c r="C10" s="19">
        <v>52</v>
      </c>
      <c r="D10" s="19">
        <v>75</v>
      </c>
      <c r="E10" s="18">
        <v>99</v>
      </c>
      <c r="F10" s="20">
        <f>(E10/D10-1)*100</f>
        <v>32.000000000000007</v>
      </c>
      <c r="G10" s="21">
        <f t="shared" ref="G10:G12" si="0">(E10/B10-1)*100</f>
        <v>50</v>
      </c>
      <c r="H10" s="22">
        <v>369.3</v>
      </c>
      <c r="I10" s="14">
        <v>500.21</v>
      </c>
      <c r="J10" s="14">
        <v>552.75</v>
      </c>
      <c r="K10" s="23">
        <v>564.5</v>
      </c>
      <c r="L10" s="14">
        <f>(K10/J10-1)*100</f>
        <v>2.1257349615558585</v>
      </c>
      <c r="M10" s="16">
        <f>(K10/H10-1)*100</f>
        <v>52.856756024912002</v>
      </c>
    </row>
    <row r="11" spans="1:13" ht="13.5" customHeight="1" x14ac:dyDescent="0.25">
      <c r="A11" s="17" t="s">
        <v>17</v>
      </c>
      <c r="B11" s="18">
        <v>44</v>
      </c>
      <c r="C11" s="24">
        <v>73</v>
      </c>
      <c r="D11" s="24">
        <v>15</v>
      </c>
      <c r="E11" s="18">
        <v>15</v>
      </c>
      <c r="F11" s="25">
        <f>(E11/D11-1)*100</f>
        <v>0</v>
      </c>
      <c r="G11" s="26">
        <f t="shared" si="0"/>
        <v>-65.909090909090921</v>
      </c>
      <c r="H11" s="27">
        <v>387.1</v>
      </c>
      <c r="I11" s="14">
        <v>525.15</v>
      </c>
      <c r="J11" s="14">
        <v>534.36</v>
      </c>
      <c r="K11" s="28">
        <v>527.75</v>
      </c>
      <c r="L11" s="14">
        <f>(K11/J11-1)*100</f>
        <v>-1.2369937869601055</v>
      </c>
      <c r="M11" s="16">
        <f>(K11/H11-1)*100</f>
        <v>36.334280547662104</v>
      </c>
    </row>
    <row r="12" spans="1:13" ht="13.5" customHeight="1" x14ac:dyDescent="0.25">
      <c r="A12" s="29" t="s">
        <v>18</v>
      </c>
      <c r="B12" s="30">
        <v>127</v>
      </c>
      <c r="C12" s="30">
        <v>225</v>
      </c>
      <c r="D12" s="30">
        <v>174</v>
      </c>
      <c r="E12" s="30">
        <v>156</v>
      </c>
      <c r="F12" s="31">
        <f>(E12/D12-1)*100</f>
        <v>-10.344827586206895</v>
      </c>
      <c r="G12" s="31">
        <f t="shared" si="0"/>
        <v>22.834645669291341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373.91</v>
      </c>
      <c r="I13" s="32">
        <v>529.58000000000004</v>
      </c>
      <c r="J13" s="32">
        <v>559.49</v>
      </c>
      <c r="K13" s="32">
        <v>569.82000000000005</v>
      </c>
      <c r="L13" s="34">
        <f>(K13/J13-1)*100</f>
        <v>1.8463243310872457</v>
      </c>
      <c r="M13" s="34">
        <f>(K13/H13-1)*100</f>
        <v>52.394961354336608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2025-03-20T07:18:25Z</dcterms:created>
  <dcterms:modified xsi:type="dcterms:W3CDTF">2025-03-20T12:09:27Z</dcterms:modified>
</cp:coreProperties>
</file>