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4B1AF455-46DD-46AF-B2C6-66DB4D09BC2D}" xr6:coauthVersionLast="47" xr6:coauthVersionMax="47" xr10:uidLastSave="{00000000-0000-0000-0000-000000000000}"/>
  <bookViews>
    <workbookView xWindow="-108" yWindow="-108" windowWidth="23256" windowHeight="12456" xr2:uid="{07788BAF-95F2-45E2-8448-84EBBAA691AA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<sst xmlns="http://schemas.openxmlformats.org/spreadsheetml/2006/main" count="56" uniqueCount="26">
  <si>
    <t>Suklasifikuotų ekologinės gamybos ūkiuose užaugintų galvijų skerdenų skaičius
 ir vidutinės supirkimo kainos Lietuvos įmonėse 2025 m. 10 sav. pagal MS–1 ataskaitą</t>
  </si>
  <si>
    <t>Galvijai</t>
  </si>
  <si>
    <t>Skerdenų skaičius, vnt.</t>
  </si>
  <si>
    <t>Vidutinė supirkimo kaina,
 EUR/100 kg skerdenų (be PVM)</t>
  </si>
  <si>
    <t>Pokytis, %</t>
  </si>
  <si>
    <t>10 sav.
(03 04–10 )</t>
  </si>
  <si>
    <t>8 sav.
(02 17–23)</t>
  </si>
  <si>
    <t>9 sav.
(02 24–03 02)</t>
  </si>
  <si>
    <t>10 sav.
(03 03–09)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</si>
  <si>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</si>
  <si>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</si>
  <si>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</si>
  <si>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</si>
  <si>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</si>
  <si>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</si>
  <si>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</si>
  <si>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</si>
  <si>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</si>
  <si>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</si>
  <si>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</si>
  <si>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</si>
  <si>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</si>
  <si>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10 sav. su 9 sav.</t>
  </si>
  <si>
    <t>** lyginant 2025 m. 10 sav. su 2024 m. 10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</si>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</sst>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A7034244-C3D7-435E-8DE3-F2CD8B8116B2}"/>
    <cellStyle name="Normal 2 2" xfId="3" xr:uid="{EB23EBBB-D989-454E-8DA5-7383F6B1EE2E}"/>
    <cellStyle name="Normal_Sheet1 2" xfId="1" xr:uid="{9AD0B6F4-581D-46DE-BF64-F06BAE3B9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E0998-4AAB-4153-BCFC-14018B7DC74F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25</v>
      </c>
      <c r="C7" s="9">
        <v>110</v>
      </c>
      <c r="D7" s="10">
        <v>80</v>
      </c>
      <c r="E7" s="8">
        <v>42</v>
      </c>
      <c r="F7" s="11">
        <f>(E7/D7-1)*100</f>
        <v>-47.5</v>
      </c>
      <c r="G7" s="12">
        <f>(E7/B7-1)*100</f>
        <v>68</v>
      </c>
      <c r="H7" s="13">
        <v>388.74</v>
      </c>
      <c r="I7" s="14">
        <v>546.89</v>
      </c>
      <c r="J7" s="14">
        <v>548.61</v>
      </c>
      <c r="K7" s="15">
        <v>580.49</v>
      </c>
      <c r="L7" s="14">
        <f>(K7/J7-1)*100</f>
        <v>5.8110497438982112</v>
      </c>
      <c r="M7" s="16">
        <f t="shared" ref="M7" si="0">(K7/H7-1)*100</f>
        <v>49.326027679168604</v>
      </c>
    </row>
    <row r="8" spans="1:13" ht="13.5" customHeight="1" x14ac:dyDescent="0.25">
      <c r="A8" s="17" t="s">
        <v>12</v>
      </c>
      <c r="B8" s="18">
        <v>1</v>
      </c>
      <c r="C8" s="19">
        <v>18</v>
      </c>
      <c r="D8" s="19">
        <v>20</v>
      </c>
      <c r="E8" s="18">
        <v>42</v>
      </c>
      <c r="F8" s="20">
        <f>(E8/D8-1)*100</f>
        <v>110.00000000000001</v>
      </c>
      <c r="G8" s="21">
        <f>(E8/B8-1)*100</f>
        <v>4100</v>
      </c>
      <c r="H8" s="22" t="s">
        <v>13</v>
      </c>
      <c r="I8" s="14">
        <v>527.84</v>
      </c>
      <c r="J8" s="14">
        <v>539.75</v>
      </c>
      <c r="K8" s="23">
        <v>561.72</v>
      </c>
      <c r="L8" s="14">
        <f>(K8/J8-1)*100</f>
        <v>4.0704029643353401</v>
      </c>
      <c r="M8" s="16" t="s">
        <v>14</v>
      </c>
    </row>
    <row r="9" spans="1:13" ht="13.5" customHeight="1" x14ac:dyDescent="0.25">
      <c r="A9" s="17" t="s">
        <v>15</v>
      </c>
      <c r="B9" s="18" t="s">
        <v>14</v>
      </c>
      <c r="C9" s="19" t="s">
        <v>14</v>
      </c>
      <c r="D9" s="19" t="s">
        <v>14</v>
      </c>
      <c r="E9" s="18" t="s">
        <v>14</v>
      </c>
      <c r="F9" s="20" t="s">
        <v>14</v>
      </c>
      <c r="G9" s="21" t="s">
        <v>14</v>
      </c>
      <c r="H9" s="22" t="s">
        <v>14</v>
      </c>
      <c r="I9" s="14" t="s">
        <v>14</v>
      </c>
      <c r="J9" s="14" t="s">
        <v>14</v>
      </c>
      <c r="K9" s="23" t="s">
        <v>14</v>
      </c>
      <c r="L9" s="14" t="s">
        <v>14</v>
      </c>
      <c r="M9" s="16" t="s">
        <v>14</v>
      </c>
    </row>
    <row r="10" spans="1:13" ht="13.5" customHeight="1" x14ac:dyDescent="0.25">
      <c r="A10" s="17" t="s">
        <v>16</v>
      </c>
      <c r="B10" s="18">
        <v>32</v>
      </c>
      <c r="C10" s="19">
        <v>89</v>
      </c>
      <c r="D10" s="19">
        <v>52</v>
      </c>
      <c r="E10" s="18">
        <v>75</v>
      </c>
      <c r="F10" s="20">
        <f>(E10/D10-1)*100</f>
        <v>44.230769230769226</v>
      </c>
      <c r="G10" s="21">
        <f t="shared" ref="G10:G12" si="1">(E10/B10-1)*100</f>
        <v>134.375</v>
      </c>
      <c r="H10" s="22">
        <v>348.89</v>
      </c>
      <c r="I10" s="14">
        <v>513.24</v>
      </c>
      <c r="J10" s="14">
        <v>500.21</v>
      </c>
      <c r="K10" s="23">
        <v>552.75</v>
      </c>
      <c r="L10" s="14">
        <f>(K10/J10-1)*100</f>
        <v>10.503588492833016</v>
      </c>
      <c r="M10" s="16">
        <f>(K10/H10-1)*100</f>
        <v>58.431024105018771</v>
      </c>
    </row>
    <row r="11" spans="1:13" ht="13.5" customHeight="1" x14ac:dyDescent="0.25">
      <c r="A11" s="17" t="s">
        <v>17</v>
      </c>
      <c r="B11" s="18">
        <v>11</v>
      </c>
      <c r="C11" s="24">
        <v>70</v>
      </c>
      <c r="D11" s="24">
        <v>73</v>
      </c>
      <c r="E11" s="18">
        <v>15</v>
      </c>
      <c r="F11" s="25">
        <f>(E11/D11-1)*100</f>
        <v>-79.452054794520549</v>
      </c>
      <c r="G11" s="26">
        <f t="shared" si="1"/>
        <v>36.363636363636353</v>
      </c>
      <c r="H11" s="27">
        <v>381.09</v>
      </c>
      <c r="I11" s="14">
        <v>503.24</v>
      </c>
      <c r="J11" s="14">
        <v>525.15</v>
      </c>
      <c r="K11" s="28">
        <v>534.36</v>
      </c>
      <c r="L11" s="14">
        <f>(K11/J11-1)*100</f>
        <v>1.7537846329620077</v>
      </c>
      <c r="M11" s="16">
        <f>(K11/H11-1)*100</f>
        <v>40.218845941903503</v>
      </c>
    </row>
    <row r="12" spans="1:13" ht="13.5" customHeight="1" x14ac:dyDescent="0.25">
      <c r="A12" s="29" t="s">
        <v>18</v>
      </c>
      <c r="B12" s="30">
        <v>69</v>
      </c>
      <c r="C12" s="30">
        <v>297</v>
      </c>
      <c r="D12" s="30">
        <v>225</v>
      </c>
      <c r="E12" s="30">
        <v>174</v>
      </c>
      <c r="F12" s="31">
        <f>(E12/D12-1)*100</f>
        <v>-22.666666666666668</v>
      </c>
      <c r="G12" s="31">
        <f t="shared" si="1"/>
        <v>152.17391304347828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370.19</v>
      </c>
      <c r="I13" s="32">
        <v>524.79999999999995</v>
      </c>
      <c r="J13" s="32">
        <v>529.58000000000004</v>
      </c>
      <c r="K13" s="32">
        <v>559.49</v>
      </c>
      <c r="L13" s="34">
        <f>(K13/J13-1)*100</f>
        <v>5.6478718984855902</v>
      </c>
      <c r="M13" s="34">
        <f>(K13/H13-1)*100</f>
        <v>51.135903184851017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2025-03-13T07:15:02Z</dcterms:created>
  <dcterms:modified xsi:type="dcterms:W3CDTF">2025-03-13T13:14:42Z</dcterms:modified>
</cp:coreProperties>
</file>