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392AA59-C2FF-4C75-A278-BC1B9B2E0AE6}" xr6:coauthVersionLast="47" xr6:coauthVersionMax="47" xr10:uidLastSave="{00000000-0000-0000-0000-000000000000}"/>
  <bookViews>
    <workbookView xWindow="-108" yWindow="-108" windowWidth="23256" windowHeight="12456" xr2:uid="{99C8D475-10F3-46E9-8D08-1E9E995ED4FA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<sst xmlns="http://schemas.openxmlformats.org/spreadsheetml/2006/main" count="56" uniqueCount="26">
  <si>
    <t>Suklasifikuotų ekologinės gamybos ūkiuose užaugintų galvijų skerdenų skaičius
 ir vidutinės supirkimo kainos Lietuvos įmonėse 2025 m. 9 sav. pagal MS–1 ataskaitą</t>
  </si>
  <si>
    <t>Galvijai</t>
  </si>
  <si>
    <t>Skerdenų skaičius, vnt.</t>
  </si>
  <si>
    <t>Vidutinė supirkimo kaina,
 EUR/100 kg skerdenų (be PVM)</t>
  </si>
  <si>
    <t>Pokytis, %</t>
  </si>
  <si>
    <t>9 sav.
(02 26–03 03 )</t>
  </si>
  <si>
    <t>7 sav.
(02 10–16)</t>
  </si>
  <si>
    <t>8 sav.
(02 17–23)</t>
  </si>
  <si>
    <t>9 sav.
(02 24–03 02)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</si>
  <si>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</si>
  <si>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</si>
  <si>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</si>
  <si>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</si>
  <si>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</si>
  <si>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</si>
  <si>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</si>
  <si>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</si>
  <si>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</si>
  <si>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</si>
  <si>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</si>
  <si>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</si>
  <si>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</si>
  <si>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9 sav. su 8 sav.</t>
  </si>
  <si>
    <t>** lyginant 2025 m. 9 sav. su 2024 m. 9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</si>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</sst>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50B2F467-215C-499D-9608-E07493368F5D}"/>
    <cellStyle name="Normal 2 2" xfId="3" xr:uid="{F7F84EC7-4456-4D2A-A9BD-8C1B6F8AB528}"/>
    <cellStyle name="Normal_Sheet1 2" xfId="1" xr:uid="{A0EC593F-EB90-4294-A6FD-F5FAD33AD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7734-03D2-4CDD-87C1-69B980C85187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34</v>
      </c>
      <c r="C7" s="9">
        <v>30</v>
      </c>
      <c r="D7" s="10">
        <v>110</v>
      </c>
      <c r="E7" s="8">
        <v>80</v>
      </c>
      <c r="F7" s="11">
        <f>(E7/D7-1)*100</f>
        <v>-27.27272727272727</v>
      </c>
      <c r="G7" s="12">
        <f>(E7/B7-1)*100</f>
        <v>135.29411764705884</v>
      </c>
      <c r="H7" s="13" t="s">
        <v>12</v>
      </c>
      <c r="I7" s="14">
        <v>507.11</v>
      </c>
      <c r="J7" s="14">
        <v>546.89</v>
      </c>
      <c r="K7" s="15">
        <v>548.61</v>
      </c>
      <c r="L7" s="14">
        <f>(K7/J7-1)*100</f>
        <v>0.31450565927335639</v>
      </c>
      <c r="M7" s="16" t="s">
        <v>13</v>
      </c>
    </row>
    <row r="8" spans="1:13" ht="13.5" customHeight="1" x14ac:dyDescent="0.25">
      <c r="A8" s="17" t="s">
        <v>14</v>
      </c>
      <c r="B8" s="18">
        <v>7</v>
      </c>
      <c r="C8" s="19">
        <v>12</v>
      </c>
      <c r="D8" s="19">
        <v>18</v>
      </c>
      <c r="E8" s="18">
        <v>20</v>
      </c>
      <c r="F8" s="20">
        <f>(E8/D8-1)*100</f>
        <v>11.111111111111116</v>
      </c>
      <c r="G8" s="21">
        <f>(E8/B8-1)*100</f>
        <v>185.71428571428572</v>
      </c>
      <c r="H8" s="22">
        <v>355.27</v>
      </c>
      <c r="I8" s="14">
        <v>486.35</v>
      </c>
      <c r="J8" s="14">
        <v>527.84</v>
      </c>
      <c r="K8" s="23">
        <v>539.75</v>
      </c>
      <c r="L8" s="14">
        <f>(K8/J8-1)*100</f>
        <v>2.2563655653228265</v>
      </c>
      <c r="M8" s="16">
        <f>(K8/H8-1)*100</f>
        <v>51.926703633855944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61</v>
      </c>
      <c r="C10" s="19">
        <v>48</v>
      </c>
      <c r="D10" s="19">
        <v>89</v>
      </c>
      <c r="E10" s="18">
        <v>52</v>
      </c>
      <c r="F10" s="20">
        <f>(E10/D10-1)*100</f>
        <v>-41.573033707865171</v>
      </c>
      <c r="G10" s="21">
        <f t="shared" ref="G10:G12" si="0">(E10/B10-1)*100</f>
        <v>-14.754098360655743</v>
      </c>
      <c r="H10" s="22">
        <v>355.99</v>
      </c>
      <c r="I10" s="14">
        <v>484.72</v>
      </c>
      <c r="J10" s="14">
        <v>513.24</v>
      </c>
      <c r="K10" s="23">
        <v>500.21</v>
      </c>
      <c r="L10" s="14">
        <f>(K10/J10-1)*100</f>
        <v>-2.5387732834541432</v>
      </c>
      <c r="M10" s="16">
        <f>(K10/H10-1)*100</f>
        <v>40.512373943088285</v>
      </c>
    </row>
    <row r="11" spans="1:13" ht="13.5" customHeight="1" x14ac:dyDescent="0.25">
      <c r="A11" s="17" t="s">
        <v>17</v>
      </c>
      <c r="B11" s="18">
        <v>20</v>
      </c>
      <c r="C11" s="24">
        <v>19</v>
      </c>
      <c r="D11" s="24">
        <v>70</v>
      </c>
      <c r="E11" s="18">
        <v>73</v>
      </c>
      <c r="F11" s="25">
        <f>(E11/D11-1)*100</f>
        <v>4.2857142857142927</v>
      </c>
      <c r="G11" s="26">
        <f t="shared" si="0"/>
        <v>265</v>
      </c>
      <c r="H11" s="27">
        <v>399.98</v>
      </c>
      <c r="I11" s="14">
        <v>510.63</v>
      </c>
      <c r="J11" s="14">
        <v>503.24</v>
      </c>
      <c r="K11" s="28">
        <v>525.15</v>
      </c>
      <c r="L11" s="14">
        <f>(K11/J11-1)*100</f>
        <v>4.3537874572768365</v>
      </c>
      <c r="M11" s="16">
        <f>(K11/H11-1)*100</f>
        <v>31.294064703235147</v>
      </c>
    </row>
    <row r="12" spans="1:13" ht="13.5" customHeight="1" x14ac:dyDescent="0.25">
      <c r="A12" s="29" t="s">
        <v>18</v>
      </c>
      <c r="B12" s="30">
        <v>122</v>
      </c>
      <c r="C12" s="30">
        <v>110</v>
      </c>
      <c r="D12" s="30">
        <v>297</v>
      </c>
      <c r="E12" s="30">
        <v>225</v>
      </c>
      <c r="F12" s="31">
        <f>(E12/D12-1)*100</f>
        <v>-24.242424242424242</v>
      </c>
      <c r="G12" s="31">
        <f t="shared" si="0"/>
        <v>84.426229508196712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383.71</v>
      </c>
      <c r="I13" s="32">
        <v>495.05</v>
      </c>
      <c r="J13" s="32">
        <v>524.79999999999995</v>
      </c>
      <c r="K13" s="32">
        <v>529.58000000000004</v>
      </c>
      <c r="L13" s="34">
        <f>(K13/J13-1)*100</f>
        <v>0.9108231707317227</v>
      </c>
      <c r="M13" s="34">
        <f>(K13/H13-1)*100</f>
        <v>38.015688931745338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2025-03-06T08:01:36Z</dcterms:created>
  <dcterms:modified xsi:type="dcterms:W3CDTF">2025-03-06T09:32:05Z</dcterms:modified>
</cp:coreProperties>
</file>