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AB5FBAA-5FF7-429E-AD82-71DA0874E6DF}" xr6:coauthVersionLast="47" xr6:coauthVersionMax="47" xr10:uidLastSave="{00000000-0000-0000-0000-000000000000}"/>
  <bookViews>
    <workbookView xWindow="-108" yWindow="-108" windowWidth="23256" windowHeight="12576" xr2:uid="{E5540A0B-E538-4ED5-B216-3FCED3EF0436}"/>
  </bookViews>
  <sheets>
    <sheet name="EK kiausiniu kaino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6" l="1"/>
  <c r="H25" i="6"/>
  <c r="I24" i="6"/>
  <c r="H24" i="6"/>
  <c r="I26" i="6" l="1"/>
  <c r="H26" i="6"/>
  <c r="I22" i="6"/>
  <c r="H22" i="6"/>
  <c r="H10" i="6" l="1"/>
  <c r="I10" i="6"/>
  <c r="I18" i="6"/>
  <c r="H18" i="6"/>
  <c r="H28" i="6" l="1"/>
  <c r="I28" i="6"/>
  <c r="H9" i="6"/>
  <c r="I9" i="6"/>
  <c r="H30" i="6"/>
  <c r="I30" i="6"/>
  <c r="I13" i="6" l="1"/>
  <c r="H13" i="6"/>
  <c r="H7" i="6" l="1"/>
  <c r="I7" i="6"/>
  <c r="H8" i="6"/>
  <c r="I8" i="6"/>
  <c r="H11" i="6"/>
  <c r="I11" i="6"/>
  <c r="H12" i="6"/>
  <c r="I12" i="6"/>
  <c r="H15" i="6"/>
  <c r="I15" i="6"/>
  <c r="H17" i="6"/>
  <c r="I17" i="6"/>
  <c r="H19" i="6"/>
  <c r="I19" i="6"/>
  <c r="H20" i="6"/>
  <c r="I20" i="6"/>
  <c r="H23" i="6"/>
  <c r="I23" i="6"/>
  <c r="H27" i="6"/>
  <c r="I27" i="6"/>
  <c r="H29" i="6"/>
  <c r="I29" i="6"/>
  <c r="H31" i="6"/>
  <c r="I31" i="6"/>
</calcChain>
</file>

<file path=xl/sharedStrings.xml><?xml version="1.0" encoding="utf-8"?>
<sst xmlns="http://schemas.openxmlformats.org/spreadsheetml/2006/main" count="58" uniqueCount="42">
  <si>
    <t>Čekija</t>
  </si>
  <si>
    <t>Graikija</t>
  </si>
  <si>
    <t>Ispanija</t>
  </si>
  <si>
    <t>Prancūzija</t>
  </si>
  <si>
    <t>Airija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</si>
  <si>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</si>
  <si>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</si>
  <si>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</si>
  <si>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</si>
  <si>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</si>
  <si>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</si>
  <si>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</si>
  <si>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</si>
  <si>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</si>
  <si>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</si>
  <si>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</si>
  <si>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</si>
  <si>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</si>
  <si>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</si>
  <si>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</si>
  <si>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</si>
  <si>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</si>
  <si>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</si>
  <si>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</si>
  <si>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-</t>
  </si>
  <si>
    <t>Estija</t>
  </si>
  <si>
    <t xml:space="preserve">                           Data
 Valstybė                </t>
  </si>
  <si>
    <t>Nyderlandai</t>
  </si>
  <si>
    <t>- nepateikti duomenys</t>
  </si>
  <si>
    <t xml:space="preserve"> Pokytis %</t>
  </si>
  <si>
    <t>metų***</t>
  </si>
  <si>
    <t>Šaltinis – EK</t>
  </si>
  <si>
    <t>Vidutinės didmeninės  šviežių supakuotų kiaušinių (L–M kat.)  kainos ES valstybėse, EUR/100kg (be PVM)</t>
  </si>
  <si>
    <t>● -konfidecniaclis informacija</t>
  </si>
  <si>
    <t>6 sav.
(02 03–09)</t>
  </si>
  <si>
    <t>(*)</t>
  </si>
  <si>
    <t>7 sav.
(02 10–16)</t>
  </si>
  <si>
    <t>8 sav.
(02 17–23)</t>
  </si>
  <si>
    <t>9 sav.
(02 24–03 02)</t>
  </si>
  <si>
    <t>* lyginant 2025 m. 9 savaitę su 8 savaite</t>
  </si>
  <si>
    <t>** lyginant 2025 m. 9 savaitę su 2024 m. 9 savaite</t>
  </si>
  <si>
    <t>9 sav.
(02 25–03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</si>
</sst>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&quot;0.0%;&quot;-&quot;0.0%"/>
  </numFmts>
  <fonts count="22">
    <font>
      <sz val="10"/>
      <name val="Arial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3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164" fontId="4" fillId="3" borderId="0" xfId="12" applyNumberFormat="1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2" fontId="9" fillId="4" borderId="0" xfId="3" applyNumberFormat="1" applyFont="1" applyFill="1" applyAlignment="1" applyProtection="1">
      <alignment horizontal="center" vertical="center"/>
      <protection locked="0"/>
    </xf>
    <xf numFmtId="0" fontId="10" fillId="3" borderId="3" xfId="0" applyFont="1" applyFill="1" applyBorder="1"/>
    <xf numFmtId="2" fontId="11" fillId="0" borderId="2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/>
    </xf>
    <xf numFmtId="0" fontId="10" fillId="3" borderId="4" xfId="0" applyFont="1" applyFill="1" applyBorder="1"/>
    <xf numFmtId="2" fontId="11" fillId="0" borderId="2" xfId="0" quotePrefix="1" applyNumberFormat="1" applyFont="1" applyBorder="1" applyAlignment="1">
      <alignment horizontal="right" vertical="center"/>
    </xf>
    <xf numFmtId="2" fontId="11" fillId="3" borderId="2" xfId="0" applyNumberFormat="1" applyFont="1" applyFill="1" applyBorder="1" applyAlignment="1">
      <alignment horizontal="right" vertical="center"/>
    </xf>
    <xf numFmtId="2" fontId="11" fillId="0" borderId="9" xfId="0" quotePrefix="1" applyNumberFormat="1" applyFont="1" applyBorder="1" applyAlignment="1">
      <alignment horizontal="right" vertical="center" wrapText="1"/>
    </xf>
    <xf numFmtId="2" fontId="11" fillId="3" borderId="2" xfId="0" quotePrefix="1" applyNumberFormat="1" applyFont="1" applyFill="1" applyBorder="1" applyAlignment="1">
      <alignment horizontal="right" vertical="center"/>
    </xf>
    <xf numFmtId="0" fontId="10" fillId="3" borderId="5" xfId="0" applyFont="1" applyFill="1" applyBorder="1"/>
    <xf numFmtId="0" fontId="14" fillId="6" borderId="1" xfId="0" applyFont="1" applyFill="1" applyBorder="1"/>
    <xf numFmtId="2" fontId="15" fillId="6" borderId="8" xfId="0" applyNumberFormat="1" applyFont="1" applyFill="1" applyBorder="1" applyAlignment="1">
      <alignment horizontal="right" vertical="center"/>
    </xf>
    <xf numFmtId="2" fontId="15" fillId="6" borderId="7" xfId="0" applyNumberFormat="1" applyFont="1" applyFill="1" applyBorder="1" applyAlignment="1">
      <alignment horizontal="right" vertical="center"/>
    </xf>
    <xf numFmtId="0" fontId="11" fillId="0" borderId="0" xfId="0" applyFont="1"/>
    <xf numFmtId="4" fontId="13" fillId="4" borderId="0" xfId="3" applyNumberFormat="1" applyFont="1" applyFill="1" applyAlignment="1" applyProtection="1">
      <alignment horizontal="right" vertical="center"/>
      <protection locked="0"/>
    </xf>
    <xf numFmtId="0" fontId="11" fillId="0" borderId="0" xfId="0" quotePrefix="1" applyFont="1"/>
    <xf numFmtId="0" fontId="17" fillId="0" borderId="0" xfId="0" applyFont="1"/>
    <xf numFmtId="0" fontId="11" fillId="0" borderId="0" xfId="0" applyFont="1" applyAlignment="1">
      <alignment horizontal="right"/>
    </xf>
    <xf numFmtId="2" fontId="16" fillId="7" borderId="23" xfId="3" applyNumberFormat="1" applyFont="1" applyFill="1" applyBorder="1" applyAlignment="1" applyProtection="1">
      <alignment horizontal="right" vertical="center"/>
      <protection locked="0"/>
    </xf>
    <xf numFmtId="2" fontId="19" fillId="0" borderId="2" xfId="8" applyNumberFormat="1" applyFont="1" applyBorder="1" applyAlignment="1">
      <alignment horizontal="center" vertical="center"/>
    </xf>
    <xf numFmtId="2" fontId="19" fillId="3" borderId="2" xfId="8" applyNumberFormat="1" applyFont="1" applyFill="1" applyBorder="1" applyAlignment="1">
      <alignment horizontal="center" vertical="center"/>
    </xf>
    <xf numFmtId="2" fontId="20" fillId="0" borderId="2" xfId="8" applyNumberFormat="1" applyFont="1" applyBorder="1" applyAlignment="1">
      <alignment horizontal="center" vertical="center" wrapText="1"/>
    </xf>
    <xf numFmtId="2" fontId="20" fillId="3" borderId="2" xfId="3" applyNumberFormat="1" applyFont="1" applyFill="1" applyBorder="1" applyAlignment="1" applyProtection="1">
      <alignment horizontal="center" vertical="center" wrapText="1"/>
      <protection locked="0"/>
    </xf>
    <xf numFmtId="4" fontId="19" fillId="0" borderId="2" xfId="8" applyNumberFormat="1" applyFont="1" applyBorder="1" applyAlignment="1">
      <alignment horizontal="center" vertical="center" wrapText="1"/>
    </xf>
    <xf numFmtId="2" fontId="19" fillId="0" borderId="6" xfId="8" applyNumberFormat="1" applyFont="1" applyBorder="1" applyAlignment="1">
      <alignment horizontal="center" vertical="center"/>
    </xf>
    <xf numFmtId="2" fontId="21" fillId="0" borderId="0" xfId="3" applyNumberFormat="1" applyFont="1" applyAlignment="1" applyProtection="1">
      <alignment horizontal="center" vertical="center"/>
      <protection locked="0"/>
    </xf>
    <xf numFmtId="2" fontId="13" fillId="0" borderId="26" xfId="0" applyNumberFormat="1" applyFont="1" applyBorder="1" applyAlignment="1">
      <alignment horizontal="right" vertical="center" wrapText="1"/>
    </xf>
    <xf numFmtId="2" fontId="11" fillId="3" borderId="26" xfId="0" applyNumberFormat="1" applyFont="1" applyFill="1" applyBorder="1" applyAlignment="1">
      <alignment horizontal="right" vertical="center"/>
    </xf>
    <xf numFmtId="2" fontId="11" fillId="3" borderId="26" xfId="0" quotePrefix="1" applyNumberFormat="1" applyFont="1" applyFill="1" applyBorder="1" applyAlignment="1">
      <alignment horizontal="right" vertical="center"/>
    </xf>
    <xf numFmtId="2" fontId="11" fillId="0" borderId="27" xfId="0" quotePrefix="1" applyNumberFormat="1" applyFont="1" applyBorder="1" applyAlignment="1">
      <alignment horizontal="right" vertical="center" wrapText="1"/>
    </xf>
    <xf numFmtId="0" fontId="12" fillId="2" borderId="28" xfId="0" applyFont="1" applyFill="1" applyBorder="1" applyAlignment="1">
      <alignment horizontal="center" vertical="center" wrapText="1"/>
    </xf>
    <xf numFmtId="2" fontId="16" fillId="7" borderId="25" xfId="3" applyNumberFormat="1" applyFont="1" applyFill="1" applyBorder="1" applyAlignment="1" applyProtection="1">
      <alignment horizontal="center" vertical="center"/>
      <protection locked="0"/>
    </xf>
    <xf numFmtId="2" fontId="11" fillId="3" borderId="24" xfId="8" applyNumberFormat="1" applyFont="1" applyFill="1" applyBorder="1" applyAlignment="1">
      <alignment horizontal="center" vertical="center"/>
    </xf>
    <xf numFmtId="2" fontId="13" fillId="0" borderId="31" xfId="0" applyNumberFormat="1" applyFont="1" applyBorder="1" applyAlignment="1">
      <alignment horizontal="right" vertical="center" wrapText="1"/>
    </xf>
    <xf numFmtId="2" fontId="11" fillId="0" borderId="31" xfId="0" applyNumberFormat="1" applyFont="1" applyBorder="1" applyAlignment="1">
      <alignment horizontal="right" vertical="center"/>
    </xf>
    <xf numFmtId="2" fontId="11" fillId="0" borderId="32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right" vertical="center"/>
    </xf>
    <xf numFmtId="2" fontId="11" fillId="0" borderId="31" xfId="0" quotePrefix="1" applyNumberFormat="1" applyFont="1" applyBorder="1" applyAlignment="1">
      <alignment horizontal="right" vertical="center" wrapText="1"/>
    </xf>
    <xf numFmtId="2" fontId="13" fillId="0" borderId="31" xfId="0" quotePrefix="1" applyNumberFormat="1" applyFont="1" applyBorder="1" applyAlignment="1">
      <alignment horizontal="right" vertical="center" wrapText="1"/>
    </xf>
    <xf numFmtId="2" fontId="11" fillId="3" borderId="31" xfId="0" quotePrefix="1" applyNumberFormat="1" applyFont="1" applyFill="1" applyBorder="1" applyAlignment="1">
      <alignment horizontal="right" vertical="center"/>
    </xf>
    <xf numFmtId="4" fontId="11" fillId="0" borderId="31" xfId="0" quotePrefix="1" applyNumberFormat="1" applyFont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22" xfId="0" quotePrefix="1" applyFont="1" applyFill="1" applyBorder="1" applyAlignment="1">
      <alignment horizontal="center" vertical="center" wrapText="1"/>
    </xf>
    <xf numFmtId="0" fontId="12" fillId="2" borderId="30" xfId="0" quotePrefix="1" applyFont="1" applyFill="1" applyBorder="1" applyAlignment="1">
      <alignment horizontal="center" vertical="center" wrapText="1"/>
    </xf>
    <xf numFmtId="0" fontId="12" fillId="2" borderId="10" xfId="0" quotePrefix="1" applyFont="1" applyFill="1" applyBorder="1" applyAlignment="1">
      <alignment horizontal="center" vertical="center" wrapText="1"/>
    </xf>
    <xf numFmtId="0" fontId="12" fillId="2" borderId="11" xfId="0" quotePrefix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</cellXfs>
  <cellStyles count="14">
    <cellStyle name="Hyperlink 2" xfId="1" xr:uid="{6AFD7879-5AC1-4F2A-8934-6F24FC26BEE0}"/>
    <cellStyle name="Hipersaitas 2" xfId="2" xr:uid="{FC1A8ED4-2483-4C0D-BCE9-C397C3EBBECA}"/>
    <cellStyle name="Įprastas 2" xfId="3" xr:uid="{94AA8917-D4CC-4D63-B0D6-6EA1F4DA2975}"/>
    <cellStyle name="Įprastas 3" xfId="4" xr:uid="{AD9637BD-B06E-4A53-8463-4511C462FB45}"/>
    <cellStyle name="Normal" xfId="0" builtinId="0"/>
    <cellStyle name="Normal 2" xfId="13" xr:uid="{9D067747-6423-44E7-8576-DCC2286020C6}"/>
    <cellStyle name="Normal 2 2" xfId="5" xr:uid="{642C8AC1-7DB5-4DEB-8A16-244BCCB49BD8}"/>
    <cellStyle name="Normal 3" xfId="6" xr:uid="{3CE837B1-B86F-4184-A2FC-54E159D72CF4}"/>
    <cellStyle name="Normal 4" xfId="7" xr:uid="{7FFAA6C4-0FDF-47D3-90BB-2C22BBEE976B}"/>
    <cellStyle name="Normal 5" xfId="8" xr:uid="{1DAF6936-9952-46F8-97C9-E40E0954AFE5}"/>
    <cellStyle name="Normal 6" xfId="9" xr:uid="{9CD443B3-2D8E-4100-92A0-F5ECD125696C}"/>
    <cellStyle name="Percent 2" xfId="10" xr:uid="{5754911B-60A1-4DF0-B892-AC700A85321A}"/>
    <cellStyle name="Percent 3" xfId="11" xr:uid="{39E149DD-C404-4348-A8EF-AB3E9DBED112}"/>
    <cellStyle name="Procentai 2" xfId="12" xr:uid="{0DE3094A-D46E-4F7A-B533-E95DB08D39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5D84-1EA5-4469-9E27-669FF9BA76B8}">
  <dimension ref="B1:AB40"/>
  <sheetViews>
    <sheetView showGridLines="0" showRowColHeaders="0" tabSelected="1" workbookViewId="0">
      <selection activeCell="S15" sqref="S15"/>
    </sheetView>
  </sheetViews>
  <sheetFormatPr defaultRowHeight="13.2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5.88671875" customWidth="1"/>
  </cols>
  <sheetData>
    <row r="1" spans="2:28" ht="15" customHeight="1"/>
    <row r="2" spans="2:28" ht="15" customHeight="1">
      <c r="B2" s="49" t="s">
        <v>32</v>
      </c>
      <c r="C2" s="49"/>
      <c r="D2" s="49"/>
      <c r="E2" s="49"/>
      <c r="F2" s="49"/>
      <c r="G2" s="49"/>
      <c r="H2" s="49"/>
      <c r="I2" s="49"/>
    </row>
    <row r="3" spans="2:28" ht="15" customHeight="1">
      <c r="B3" s="3"/>
      <c r="C3" s="3"/>
      <c r="D3" s="3"/>
      <c r="E3" s="3"/>
      <c r="F3" s="3"/>
      <c r="G3" s="3"/>
      <c r="H3" s="3"/>
      <c r="I3" s="3"/>
    </row>
    <row r="4" spans="2:28" ht="15" customHeight="1">
      <c r="B4" s="50" t="s">
        <v>26</v>
      </c>
      <c r="C4" s="36">
        <v>2024</v>
      </c>
      <c r="D4" s="59">
        <v>2025</v>
      </c>
      <c r="E4" s="59"/>
      <c r="F4" s="59"/>
      <c r="G4" s="60"/>
      <c r="H4" s="53" t="s">
        <v>29</v>
      </c>
      <c r="I4" s="54"/>
      <c r="J4" s="2"/>
    </row>
    <row r="5" spans="2:28" ht="15" customHeight="1">
      <c r="B5" s="51"/>
      <c r="C5" s="55" t="s">
        <v>41</v>
      </c>
      <c r="D5" s="57" t="s">
        <v>34</v>
      </c>
      <c r="E5" s="57" t="s">
        <v>36</v>
      </c>
      <c r="F5" s="57" t="s">
        <v>37</v>
      </c>
      <c r="G5" s="57" t="s">
        <v>38</v>
      </c>
      <c r="H5" s="61" t="s">
        <v>20</v>
      </c>
      <c r="I5" s="47" t="s">
        <v>30</v>
      </c>
      <c r="J5" s="1"/>
    </row>
    <row r="6" spans="2:28" ht="15" customHeight="1">
      <c r="B6" s="52"/>
      <c r="C6" s="56"/>
      <c r="D6" s="58"/>
      <c r="E6" s="58"/>
      <c r="F6" s="58"/>
      <c r="G6" s="58"/>
      <c r="H6" s="62"/>
      <c r="I6" s="48"/>
      <c r="J6" s="1"/>
      <c r="W6">
        <v>172.91</v>
      </c>
      <c r="X6">
        <v>220.2</v>
      </c>
      <c r="Y6">
        <v>173.18</v>
      </c>
      <c r="Z6">
        <v>258.25</v>
      </c>
      <c r="AA6" t="s">
        <v>35</v>
      </c>
      <c r="AB6">
        <v>239</v>
      </c>
    </row>
    <row r="7" spans="2:28" ht="15" customHeight="1">
      <c r="B7" s="6" t="s">
        <v>7</v>
      </c>
      <c r="C7" s="30">
        <v>161.84</v>
      </c>
      <c r="D7" s="40">
        <v>173.18</v>
      </c>
      <c r="E7" s="41">
        <v>174.04</v>
      </c>
      <c r="F7" s="41">
        <v>176.93</v>
      </c>
      <c r="G7" s="42">
        <v>186.27</v>
      </c>
      <c r="H7" s="32">
        <f>+(G7/F7-1)*100</f>
        <v>5.2789238681964612</v>
      </c>
      <c r="I7" s="9">
        <f t="shared" ref="I7:I15" si="0">(G7/C7-1)*100</f>
        <v>15.095155709342567</v>
      </c>
      <c r="J7" s="1"/>
      <c r="W7">
        <v>172.91</v>
      </c>
      <c r="X7">
        <v>225.21</v>
      </c>
      <c r="Y7">
        <v>174.04</v>
      </c>
      <c r="Z7">
        <v>254.65</v>
      </c>
      <c r="AA7" t="s">
        <v>35</v>
      </c>
      <c r="AB7">
        <v>256</v>
      </c>
    </row>
    <row r="8" spans="2:28" ht="15" customHeight="1">
      <c r="B8" s="10" t="s">
        <v>6</v>
      </c>
      <c r="C8" s="25">
        <v>198.39</v>
      </c>
      <c r="D8" s="40">
        <v>220.2</v>
      </c>
      <c r="E8" s="41">
        <v>225.21</v>
      </c>
      <c r="F8" s="41">
        <v>222.19</v>
      </c>
      <c r="G8" s="42">
        <v>212.3</v>
      </c>
      <c r="H8" s="33">
        <f t="shared" ref="H8:H15" si="1">(G8/F8-1)*100</f>
        <v>-4.451145416085323</v>
      </c>
      <c r="I8" s="7">
        <f t="shared" si="0"/>
        <v>7.0114421089772838</v>
      </c>
      <c r="W8">
        <v>172.91</v>
      </c>
      <c r="X8">
        <v>222.19</v>
      </c>
      <c r="Y8">
        <v>176.93</v>
      </c>
      <c r="Z8">
        <v>256.16000000000003</v>
      </c>
      <c r="AA8" t="s">
        <v>35</v>
      </c>
      <c r="AB8">
        <v>256</v>
      </c>
    </row>
    <row r="9" spans="2:28" ht="15" customHeight="1">
      <c r="B9" s="10" t="s">
        <v>25</v>
      </c>
      <c r="C9" s="25">
        <v>264.02999999999997</v>
      </c>
      <c r="D9" s="40">
        <v>222.03</v>
      </c>
      <c r="E9" s="41">
        <v>220.2</v>
      </c>
      <c r="F9" s="41">
        <v>218.88</v>
      </c>
      <c r="G9" s="42">
        <v>222.48</v>
      </c>
      <c r="H9" s="33">
        <f t="shared" ref="H9" si="2">(G9/F9-1)*100</f>
        <v>1.6447368421052655</v>
      </c>
      <c r="I9" s="7">
        <f t="shared" ref="I9" si="3">(G9/C9-1)*100</f>
        <v>-15.736848085444832</v>
      </c>
      <c r="W9">
        <v>172.91</v>
      </c>
      <c r="X9">
        <v>212.3</v>
      </c>
      <c r="Y9">
        <v>186.27</v>
      </c>
      <c r="Z9">
        <v>265.86</v>
      </c>
      <c r="AA9" t="s">
        <v>35</v>
      </c>
      <c r="AB9">
        <v>276</v>
      </c>
    </row>
    <row r="10" spans="2:28" ht="15" customHeight="1">
      <c r="B10" s="10" t="s">
        <v>17</v>
      </c>
      <c r="C10" s="25">
        <v>205.83</v>
      </c>
      <c r="D10" s="43">
        <v>234.19</v>
      </c>
      <c r="E10" s="41">
        <v>242.94</v>
      </c>
      <c r="F10" s="41">
        <v>256.68</v>
      </c>
      <c r="G10" s="42">
        <v>275.14</v>
      </c>
      <c r="H10" s="33">
        <f t="shared" ref="H10" si="4">(G10/F10-1)*100</f>
        <v>7.1918341904316563</v>
      </c>
      <c r="I10" s="7">
        <f t="shared" ref="I10" si="5">(G10/C10-1)*100</f>
        <v>33.673419812466591</v>
      </c>
    </row>
    <row r="11" spans="2:28" ht="15" customHeight="1">
      <c r="B11" s="10" t="s">
        <v>15</v>
      </c>
      <c r="C11" s="26">
        <v>206.92</v>
      </c>
      <c r="D11" s="44">
        <v>177.73</v>
      </c>
      <c r="E11" s="41">
        <v>176.07</v>
      </c>
      <c r="F11" s="41">
        <v>188.57</v>
      </c>
      <c r="G11" s="42">
        <v>193.2</v>
      </c>
      <c r="H11" s="33">
        <f t="shared" si="1"/>
        <v>2.455321631224483</v>
      </c>
      <c r="I11" s="7">
        <f t="shared" si="0"/>
        <v>-6.6305818673883632</v>
      </c>
    </row>
    <row r="12" spans="2:28" ht="15" customHeight="1">
      <c r="B12" s="10" t="s">
        <v>0</v>
      </c>
      <c r="C12" s="26">
        <v>181.36</v>
      </c>
      <c r="D12" s="39">
        <v>217.64</v>
      </c>
      <c r="E12" s="41">
        <v>221.96</v>
      </c>
      <c r="F12" s="41">
        <v>221.56</v>
      </c>
      <c r="G12" s="42">
        <v>229.97</v>
      </c>
      <c r="H12" s="33">
        <f t="shared" si="1"/>
        <v>3.7958115183245988</v>
      </c>
      <c r="I12" s="7">
        <f t="shared" si="0"/>
        <v>26.80304367004851</v>
      </c>
    </row>
    <row r="13" spans="2:28" ht="15" customHeight="1">
      <c r="B13" s="10" t="s">
        <v>21</v>
      </c>
      <c r="C13" s="25">
        <v>246.34</v>
      </c>
      <c r="D13" s="43">
        <v>252.92</v>
      </c>
      <c r="E13" s="41">
        <v>270.92</v>
      </c>
      <c r="F13" s="41">
        <v>283.33</v>
      </c>
      <c r="G13" s="42">
        <v>302.87</v>
      </c>
      <c r="H13" s="34">
        <f t="shared" si="1"/>
        <v>6.8965517241379448</v>
      </c>
      <c r="I13" s="11">
        <f>(G13/C13-1)*100</f>
        <v>22.947958106681821</v>
      </c>
    </row>
    <row r="14" spans="2:28" ht="15" customHeight="1">
      <c r="B14" s="10" t="s">
        <v>1</v>
      </c>
      <c r="C14" s="27">
        <v>239.84</v>
      </c>
      <c r="D14" s="43" t="s">
        <v>24</v>
      </c>
      <c r="E14" s="41" t="s">
        <v>24</v>
      </c>
      <c r="F14" s="41" t="s">
        <v>24</v>
      </c>
      <c r="G14" s="42" t="s">
        <v>24</v>
      </c>
      <c r="H14" s="32" t="s">
        <v>24</v>
      </c>
      <c r="I14" s="8" t="s">
        <v>24</v>
      </c>
    </row>
    <row r="15" spans="2:28" ht="15" customHeight="1">
      <c r="B15" s="10" t="s">
        <v>2</v>
      </c>
      <c r="C15" s="26">
        <v>192.77</v>
      </c>
      <c r="D15" s="39">
        <v>212.79</v>
      </c>
      <c r="E15" s="41">
        <v>214.31</v>
      </c>
      <c r="F15" s="41">
        <v>221.63</v>
      </c>
      <c r="G15" s="42">
        <v>232.5</v>
      </c>
      <c r="H15" s="33">
        <f t="shared" si="1"/>
        <v>4.9045706808644951</v>
      </c>
      <c r="I15" s="7">
        <f t="shared" si="0"/>
        <v>20.610053431550558</v>
      </c>
    </row>
    <row r="16" spans="2:28" ht="15" customHeight="1">
      <c r="B16" s="10" t="s">
        <v>3</v>
      </c>
      <c r="C16" s="26">
        <v>238.72</v>
      </c>
      <c r="D16" s="45">
        <v>245.51</v>
      </c>
      <c r="E16" s="41">
        <v>245.51</v>
      </c>
      <c r="F16" s="41">
        <v>248.23</v>
      </c>
      <c r="G16" s="42">
        <v>251.28</v>
      </c>
      <c r="H16" s="34" t="s">
        <v>24</v>
      </c>
      <c r="I16" s="14" t="s">
        <v>24</v>
      </c>
    </row>
    <row r="17" spans="2:9" ht="15" customHeight="1">
      <c r="B17" s="10" t="s">
        <v>19</v>
      </c>
      <c r="C17" s="25">
        <v>252.88</v>
      </c>
      <c r="D17" s="40">
        <v>250.57</v>
      </c>
      <c r="E17" s="41">
        <v>245.51</v>
      </c>
      <c r="F17" s="41">
        <v>248.23</v>
      </c>
      <c r="G17" s="42">
        <v>251.28</v>
      </c>
      <c r="H17" s="33">
        <f t="shared" ref="H17:H31" si="6">(G17/F17-1)*100</f>
        <v>1.2286991902670907</v>
      </c>
      <c r="I17" s="12">
        <f t="shared" ref="I17:I23" si="7">(G17/C17-1)*100</f>
        <v>-0.63271116735210686</v>
      </c>
    </row>
    <row r="18" spans="2:9" ht="15" customHeight="1">
      <c r="B18" s="10" t="s">
        <v>4</v>
      </c>
      <c r="C18" s="25">
        <v>218.13</v>
      </c>
      <c r="D18" s="44">
        <v>231.42</v>
      </c>
      <c r="E18" s="41">
        <v>245.51</v>
      </c>
      <c r="F18" s="41">
        <v>248.23</v>
      </c>
      <c r="G18" s="42">
        <v>251.28</v>
      </c>
      <c r="H18" s="34">
        <f t="shared" ref="H18" si="8">(G18/F18-1)*100</f>
        <v>1.2286991902670907</v>
      </c>
      <c r="I18" s="14">
        <f t="shared" si="7"/>
        <v>15.19735937285105</v>
      </c>
    </row>
    <row r="19" spans="2:9" ht="15" customHeight="1">
      <c r="B19" s="10" t="s">
        <v>5</v>
      </c>
      <c r="C19" s="27">
        <v>247.61</v>
      </c>
      <c r="D19" s="39">
        <v>172.91</v>
      </c>
      <c r="E19" s="41">
        <v>172.91</v>
      </c>
      <c r="F19" s="41">
        <v>172.91</v>
      </c>
      <c r="G19" s="42">
        <v>172.91</v>
      </c>
      <c r="H19" s="33">
        <f t="shared" si="6"/>
        <v>0</v>
      </c>
      <c r="I19" s="12">
        <f t="shared" si="7"/>
        <v>-30.168409999596147</v>
      </c>
    </row>
    <row r="20" spans="2:9" ht="15" customHeight="1">
      <c r="B20" s="10" t="s">
        <v>8</v>
      </c>
      <c r="C20" s="28">
        <v>172.91</v>
      </c>
      <c r="D20" s="39">
        <v>258.25</v>
      </c>
      <c r="E20" s="41">
        <v>254.65</v>
      </c>
      <c r="F20" s="41">
        <v>256.16000000000003</v>
      </c>
      <c r="G20" s="42">
        <v>265.86</v>
      </c>
      <c r="H20" s="33">
        <f t="shared" si="6"/>
        <v>3.7866958151155483</v>
      </c>
      <c r="I20" s="12">
        <f t="shared" si="7"/>
        <v>53.75628939910937</v>
      </c>
    </row>
    <row r="21" spans="2:9" ht="15" customHeight="1">
      <c r="B21" s="10" t="s">
        <v>9</v>
      </c>
      <c r="C21" s="28">
        <v>229.93</v>
      </c>
      <c r="D21" s="43" t="s">
        <v>24</v>
      </c>
      <c r="E21" s="41" t="s">
        <v>24</v>
      </c>
      <c r="F21" s="41" t="s">
        <v>24</v>
      </c>
      <c r="G21" s="42" t="s">
        <v>24</v>
      </c>
      <c r="H21" s="34" t="s">
        <v>24</v>
      </c>
      <c r="I21" s="14" t="s">
        <v>24</v>
      </c>
    </row>
    <row r="22" spans="2:9" ht="15" customHeight="1">
      <c r="B22" s="10" t="s">
        <v>27</v>
      </c>
      <c r="C22" s="29">
        <v>220</v>
      </c>
      <c r="D22" s="46">
        <v>239</v>
      </c>
      <c r="E22" s="41">
        <v>256</v>
      </c>
      <c r="F22" s="41">
        <v>256</v>
      </c>
      <c r="G22" s="42">
        <v>276</v>
      </c>
      <c r="H22" s="34">
        <f t="shared" ref="H22" si="9">(G22/F22-1)*100</f>
        <v>7.8125</v>
      </c>
      <c r="I22" s="14">
        <f t="shared" ref="I22" si="10">(G22/C22-1)*100</f>
        <v>25.454545454545464</v>
      </c>
    </row>
    <row r="23" spans="2:9" ht="15" customHeight="1">
      <c r="B23" s="10" t="s">
        <v>22</v>
      </c>
      <c r="C23" s="27">
        <v>220</v>
      </c>
      <c r="D23" s="39">
        <v>276.37</v>
      </c>
      <c r="E23" s="41">
        <v>260.81</v>
      </c>
      <c r="F23" s="41">
        <v>279.49</v>
      </c>
      <c r="G23" s="42">
        <v>281.08</v>
      </c>
      <c r="H23" s="33">
        <f t="shared" si="6"/>
        <v>0.56889334144334391</v>
      </c>
      <c r="I23" s="12">
        <f t="shared" si="7"/>
        <v>27.763636363636344</v>
      </c>
    </row>
    <row r="24" spans="2:9" ht="15" customHeight="1">
      <c r="B24" s="10" t="s">
        <v>10</v>
      </c>
      <c r="C24" s="27">
        <v>265.51</v>
      </c>
      <c r="D24" s="43">
        <v>249.37</v>
      </c>
      <c r="E24" s="41">
        <v>260.81</v>
      </c>
      <c r="F24" s="41">
        <v>279.49</v>
      </c>
      <c r="G24" s="42">
        <v>281.08</v>
      </c>
      <c r="H24" s="34">
        <f t="shared" ref="H24:H25" si="11">(G24/F24-1)*100</f>
        <v>0.56889334144334391</v>
      </c>
      <c r="I24" s="14">
        <f t="shared" ref="I24:I25" si="12">(G24/C24-1)*100</f>
        <v>5.8641859063688795</v>
      </c>
    </row>
    <row r="25" spans="2:9" ht="15" customHeight="1">
      <c r="B25" s="10" t="s">
        <v>11</v>
      </c>
      <c r="C25" s="26">
        <v>232.4</v>
      </c>
      <c r="D25" s="43">
        <v>241.4</v>
      </c>
      <c r="E25" s="41">
        <v>241.4</v>
      </c>
      <c r="F25" s="41">
        <v>241.4</v>
      </c>
      <c r="G25" s="42">
        <v>252.43</v>
      </c>
      <c r="H25" s="33">
        <f t="shared" si="11"/>
        <v>4.5691797845898829</v>
      </c>
      <c r="I25" s="12">
        <f t="shared" si="12"/>
        <v>8.6187607573149805</v>
      </c>
    </row>
    <row r="26" spans="2:9" ht="15" customHeight="1">
      <c r="B26" s="10" t="s">
        <v>16</v>
      </c>
      <c r="C26" s="26">
        <v>218.25</v>
      </c>
      <c r="D26" s="44">
        <v>203.73</v>
      </c>
      <c r="E26" s="41">
        <v>203.97</v>
      </c>
      <c r="F26" s="41">
        <v>207.29</v>
      </c>
      <c r="G26" s="42">
        <v>203.17</v>
      </c>
      <c r="H26" s="35">
        <f t="shared" ref="H26" si="13">(G26/F26-1)*100</f>
        <v>-1.9875536687732231</v>
      </c>
      <c r="I26" s="13">
        <f t="shared" ref="I26:I31" si="14">(G26/C26-1)*100</f>
        <v>-6.9095074455899237</v>
      </c>
    </row>
    <row r="27" spans="2:9" ht="15" customHeight="1">
      <c r="B27" s="10" t="s">
        <v>12</v>
      </c>
      <c r="C27" s="26">
        <v>189.04</v>
      </c>
      <c r="D27" s="39">
        <v>208.97</v>
      </c>
      <c r="E27" s="41">
        <v>206.28</v>
      </c>
      <c r="F27" s="41">
        <v>203.75</v>
      </c>
      <c r="G27" s="42">
        <v>207.71</v>
      </c>
      <c r="H27" s="33">
        <f t="shared" si="6"/>
        <v>1.9435582822086017</v>
      </c>
      <c r="I27" s="12">
        <f t="shared" si="14"/>
        <v>9.8762166737198509</v>
      </c>
    </row>
    <row r="28" spans="2:9" ht="15" customHeight="1">
      <c r="B28" s="10" t="s">
        <v>13</v>
      </c>
      <c r="C28" s="26">
        <v>234.57</v>
      </c>
      <c r="D28" s="45">
        <v>219.74</v>
      </c>
      <c r="E28" s="41">
        <v>217.57</v>
      </c>
      <c r="F28" s="41">
        <v>214.65</v>
      </c>
      <c r="G28" s="42">
        <v>221.24</v>
      </c>
      <c r="H28" s="33">
        <f t="shared" ref="H28" si="15">(G28/F28-1)*100</f>
        <v>3.0701141392965203</v>
      </c>
      <c r="I28" s="12">
        <f t="shared" ref="I28" si="16">(G28/C28-1)*100</f>
        <v>-5.6827386281280585</v>
      </c>
    </row>
    <row r="29" spans="2:9" ht="15" customHeight="1">
      <c r="B29" s="10" t="s">
        <v>14</v>
      </c>
      <c r="C29" s="25">
        <v>191.43</v>
      </c>
      <c r="D29" s="39">
        <v>203.71</v>
      </c>
      <c r="E29" s="41">
        <v>205.16</v>
      </c>
      <c r="F29" s="41">
        <v>203.15</v>
      </c>
      <c r="G29" s="42">
        <v>205.01</v>
      </c>
      <c r="H29" s="33">
        <f t="shared" si="6"/>
        <v>0.91557962096970869</v>
      </c>
      <c r="I29" s="12">
        <f t="shared" si="14"/>
        <v>7.093976910620059</v>
      </c>
    </row>
    <row r="30" spans="2:9" ht="15" customHeight="1">
      <c r="B30" s="15" t="s">
        <v>23</v>
      </c>
      <c r="C30" s="38">
        <v>210.63</v>
      </c>
      <c r="D30" s="44">
        <v>276.57</v>
      </c>
      <c r="E30" s="41">
        <v>260.3</v>
      </c>
      <c r="F30" s="41">
        <v>276.38</v>
      </c>
      <c r="G30" s="42">
        <v>278.68</v>
      </c>
      <c r="H30" s="33">
        <f t="shared" ref="H30" si="17">(G30/F30-1)*100</f>
        <v>0.83218756784138037</v>
      </c>
      <c r="I30" s="12">
        <f t="shared" ref="I30" si="18">(G30/C30-1)*100</f>
        <v>32.307838389593122</v>
      </c>
    </row>
    <row r="31" spans="2:9" ht="15" customHeight="1">
      <c r="B31" s="16" t="s">
        <v>18</v>
      </c>
      <c r="C31" s="37">
        <v>246.12</v>
      </c>
      <c r="D31" s="24">
        <v>241.35</v>
      </c>
      <c r="E31" s="24">
        <v>246.19</v>
      </c>
      <c r="F31" s="24">
        <v>251.83</v>
      </c>
      <c r="G31" s="24">
        <v>259.43</v>
      </c>
      <c r="H31" s="17">
        <f t="shared" si="6"/>
        <v>3.0179089068022025</v>
      </c>
      <c r="I31" s="18">
        <f t="shared" si="14"/>
        <v>5.4079310905249534</v>
      </c>
    </row>
    <row r="32" spans="2:9" ht="15" customHeight="1">
      <c r="B32" s="3"/>
      <c r="C32" s="31"/>
      <c r="D32" s="4"/>
      <c r="E32" s="4"/>
      <c r="F32" s="5"/>
      <c r="G32" s="5"/>
      <c r="H32" s="3"/>
      <c r="I32" s="3"/>
    </row>
    <row r="33" spans="2:9" ht="15" customHeight="1">
      <c r="B33" s="19" t="s">
        <v>39</v>
      </c>
      <c r="C33" s="19"/>
      <c r="D33" s="19"/>
      <c r="E33" s="19"/>
      <c r="F33" s="20"/>
      <c r="G33" s="20"/>
      <c r="H33" s="20"/>
      <c r="I33" s="20"/>
    </row>
    <row r="34" spans="2:9" ht="15" customHeight="1">
      <c r="B34" s="19" t="s">
        <v>40</v>
      </c>
      <c r="C34" s="19"/>
      <c r="D34" s="19"/>
      <c r="E34" s="20"/>
      <c r="F34" s="20"/>
      <c r="G34" s="20"/>
      <c r="H34" s="20"/>
      <c r="I34" s="20"/>
    </row>
    <row r="35" spans="2:9" ht="15" customHeight="1">
      <c r="B35" s="21" t="s">
        <v>28</v>
      </c>
      <c r="C35" s="19"/>
      <c r="D35" s="19"/>
      <c r="E35" s="19"/>
      <c r="F35" s="20"/>
      <c r="G35" s="20"/>
      <c r="H35" s="20"/>
      <c r="I35" s="20"/>
    </row>
    <row r="36" spans="2:9" ht="15" customHeight="1">
      <c r="B36" s="21" t="s">
        <v>33</v>
      </c>
      <c r="C36" s="19"/>
      <c r="D36" s="19"/>
      <c r="E36" s="19"/>
      <c r="F36" s="20"/>
      <c r="G36" s="19"/>
      <c r="H36" s="20"/>
      <c r="I36" s="20"/>
    </row>
    <row r="37" spans="2:9" ht="15" customHeight="1">
      <c r="B37" s="19"/>
      <c r="C37" s="19"/>
      <c r="D37" s="19"/>
      <c r="E37" s="19"/>
      <c r="F37" s="19"/>
      <c r="G37" s="22"/>
      <c r="H37" s="19"/>
      <c r="I37" s="23" t="s">
        <v>31</v>
      </c>
    </row>
    <row r="38" spans="2:9" ht="15" customHeight="1">
      <c r="B38" s="3"/>
      <c r="C38" s="3"/>
      <c r="D38" s="3"/>
      <c r="E38" s="3"/>
      <c r="F38" s="3"/>
      <c r="G38" s="3"/>
      <c r="H38" s="3"/>
      <c r="I38" s="3"/>
    </row>
    <row r="39" spans="2:9" ht="15" customHeight="1"/>
    <row r="40" spans="2:9" ht="15" customHeight="1"/>
  </sheetData>
  <mergeCells count="11">
    <mergeCell ref="I5:I6"/>
    <mergeCell ref="B2:I2"/>
    <mergeCell ref="B4:B6"/>
    <mergeCell ref="H4:I4"/>
    <mergeCell ref="C5:C6"/>
    <mergeCell ref="D5:D6"/>
    <mergeCell ref="D4:G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kiausiniu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2025-03-18T15:18:00Z</dcterms:modified>
</cp:coreProperties>
</file>