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2\"/>
    </mc:Choice>
  </mc:AlternateContent>
  <xr:revisionPtr revIDLastSave="0" documentId="8_{7874384F-0050-42FE-95A4-893A2EFEDEB3}" xr6:coauthVersionLast="47" xr6:coauthVersionMax="47" xr10:uidLastSave="{00000000-0000-0000-0000-000000000000}"/>
  <bookViews>
    <workbookView xWindow="-108" yWindow="-108" windowWidth="23256" windowHeight="12456" xr2:uid="{39D51D98-6A2C-4C1D-8A0C-C7C5B68D994C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52" i="1"/>
  <c r="H15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I122" i="1"/>
  <c r="H122" i="1"/>
  <c r="I121" i="1"/>
  <c r="I120" i="1"/>
  <c r="H120" i="1"/>
  <c r="I119" i="1"/>
  <c r="H119" i="1"/>
  <c r="I118" i="1"/>
  <c r="H118" i="1"/>
  <c r="I116" i="1"/>
  <c r="H116" i="1"/>
  <c r="I115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6" i="1"/>
  <c r="H96" i="1"/>
  <c r="I95" i="1"/>
  <c r="H95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4" i="1"/>
  <c r="H84" i="1"/>
  <c r="I83" i="1"/>
  <c r="H83" i="1"/>
  <c r="I76" i="1"/>
  <c r="H76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H10" i="1"/>
  <c r="H8" i="1"/>
</calcChain>
</file>

<file path=xl/sharedStrings.xml><?xml version="1.0" encoding="utf-8"?>
<sst xmlns="http://schemas.openxmlformats.org/spreadsheetml/2006/main" count="565" uniqueCount="38">
  <si>
    <t>Suklasifikuotų galvijų skerdenų skaičius Lietuvos įmonėse 2025 m. 9–12 sav., vnt.</t>
  </si>
  <si>
    <t>Kategorija pagal
raumeningumą</t>
  </si>
  <si>
    <t>Kategorija pagal
riebumą</t>
  </si>
  <si>
    <t>Pokytis %</t>
  </si>
  <si>
    <t>12 sav.
(03 18–24)</t>
  </si>
  <si>
    <t>9 sav.
(02 24–03 02)</t>
  </si>
  <si>
    <t>10 sav.
(03 03–09)</t>
  </si>
  <si>
    <t>11 sav.
(03 10–16)</t>
  </si>
  <si>
    <t>12 sav.
(03 17–23)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</si>
  <si>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</si>
  <si>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</si>
  <si>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</si>
  <si>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</si>
  <si>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</si>
  <si>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</si>
  <si>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</si>
  <si>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</si>
  <si>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</si>
  <si>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</si>
  <si>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</si>
  <si>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</si>
  <si>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</si>
  <si>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</si>
  <si>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</si>
  <si>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</si>
  <si>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</si>
  <si>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</si>
  <si>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</si>
  <si>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</si>
  <si>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</si>
  <si>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</si>
  <si>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</si>
  <si>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</si>
  <si>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</si>
  <si>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12 savaitę su 2025 m.  11 savaite</t>
  </si>
  <si>
    <t>** lyginant 2025 m. 12 savaitę su 2024 m. 12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</si>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</sst>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8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6" fillId="0" borderId="38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1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671F89F4-C93E-4A65-8C13-77E56A76FCFD}"/>
    <cellStyle name="Normal_Sheet1" xfId="1" xr:uid="{623BB810-98C1-448B-8B72-692EBCD420B4}"/>
    <cellStyle name="Normal_Sheet1 2" xfId="2" xr:uid="{267EE186-921B-4BE0-A275-DA432C652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114F-110F-498F-86D7-D13DFA0C98BB}">
  <dimension ref="A2:I165"/>
  <sheetViews>
    <sheetView showGridLines="0" tabSelected="1" workbookViewId="0">
      <selection activeCell="P162" sqref="P162"/>
    </sheetView>
  </sheetViews>
  <sheetFormatPr defaultRowHeight="14.4" x14ac:dyDescent="0.3"/>
  <cols>
    <col min="1" max="1" width="13" customWidth="1"/>
    <col min="2" max="2" width="12.44140625" customWidth="1"/>
    <col min="6" max="6" width="9.44140625" customWidth="1"/>
    <col min="7" max="7" width="9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7</v>
      </c>
      <c r="E8" s="24">
        <v>1</v>
      </c>
      <c r="F8" s="24">
        <v>1</v>
      </c>
      <c r="G8" s="25">
        <v>1</v>
      </c>
      <c r="H8" s="26">
        <f t="shared" ref="H8" si="0">(G8/F8-1)*100</f>
        <v>0</v>
      </c>
      <c r="I8" s="26" t="s">
        <v>13</v>
      </c>
    </row>
    <row r="9" spans="1:9" ht="15" thickBot="1" x14ac:dyDescent="0.35">
      <c r="A9" s="21" t="s">
        <v>12</v>
      </c>
      <c r="B9" s="21">
        <v>3</v>
      </c>
      <c r="C9" s="27" t="s">
        <v>13</v>
      </c>
      <c r="D9" s="28">
        <v>3</v>
      </c>
      <c r="E9" s="28" t="s">
        <v>13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>
        <v>10</v>
      </c>
      <c r="E10" s="32">
        <v>1</v>
      </c>
      <c r="F10" s="32">
        <v>1</v>
      </c>
      <c r="G10" s="33">
        <v>1</v>
      </c>
      <c r="H10" s="34">
        <f>(G10/F10-1)*100</f>
        <v>0</v>
      </c>
      <c r="I10" s="34" t="s">
        <v>13</v>
      </c>
    </row>
    <row r="11" spans="1:9" x14ac:dyDescent="0.3">
      <c r="A11" s="35" t="s">
        <v>14</v>
      </c>
      <c r="B11" s="35">
        <v>1</v>
      </c>
      <c r="C11" s="36">
        <v>6</v>
      </c>
      <c r="D11" s="37" t="s">
        <v>13</v>
      </c>
      <c r="E11" s="37">
        <v>6</v>
      </c>
      <c r="F11" s="37">
        <v>4</v>
      </c>
      <c r="G11" s="38">
        <v>1</v>
      </c>
      <c r="H11" s="26">
        <f t="shared" ref="H11:H24" si="1">(G11/F11-1)*100</f>
        <v>-75</v>
      </c>
      <c r="I11" s="26">
        <f>G11/C11*100-100</f>
        <v>-83.333333333333343</v>
      </c>
    </row>
    <row r="12" spans="1:9" x14ac:dyDescent="0.3">
      <c r="A12" s="39" t="s">
        <v>14</v>
      </c>
      <c r="B12" s="39">
        <v>2</v>
      </c>
      <c r="C12" s="40">
        <v>46</v>
      </c>
      <c r="D12" s="41">
        <v>84</v>
      </c>
      <c r="E12" s="41">
        <v>43</v>
      </c>
      <c r="F12" s="41">
        <v>50</v>
      </c>
      <c r="G12" s="42">
        <v>41</v>
      </c>
      <c r="H12" s="26">
        <f t="shared" si="1"/>
        <v>-18.000000000000004</v>
      </c>
      <c r="I12" s="26">
        <f>G12/C12*100-100</f>
        <v>-10.869565217391312</v>
      </c>
    </row>
    <row r="13" spans="1:9" x14ac:dyDescent="0.3">
      <c r="A13" s="39" t="s">
        <v>14</v>
      </c>
      <c r="B13" s="39">
        <v>3</v>
      </c>
      <c r="C13" s="40">
        <v>39</v>
      </c>
      <c r="D13" s="41">
        <v>42</v>
      </c>
      <c r="E13" s="41">
        <v>28</v>
      </c>
      <c r="F13" s="41">
        <v>24</v>
      </c>
      <c r="G13" s="42">
        <v>39</v>
      </c>
      <c r="H13" s="26">
        <f t="shared" si="1"/>
        <v>62.5</v>
      </c>
      <c r="I13" s="26">
        <f t="shared" ref="I13:I28" si="2">G13/C13*100-100</f>
        <v>0</v>
      </c>
    </row>
    <row r="14" spans="1:9" ht="15" thickBot="1" x14ac:dyDescent="0.35">
      <c r="A14" s="39" t="s">
        <v>14</v>
      </c>
      <c r="B14" s="39">
        <v>4</v>
      </c>
      <c r="C14" s="40">
        <v>2</v>
      </c>
      <c r="D14" s="41">
        <v>4</v>
      </c>
      <c r="E14" s="41" t="s">
        <v>13</v>
      </c>
      <c r="F14" s="41">
        <v>3</v>
      </c>
      <c r="G14" s="42">
        <v>2</v>
      </c>
      <c r="H14" s="26">
        <f t="shared" si="1"/>
        <v>-33.333333333333336</v>
      </c>
      <c r="I14" s="26">
        <f t="shared" si="2"/>
        <v>0</v>
      </c>
    </row>
    <row r="15" spans="1:9" ht="15" thickBot="1" x14ac:dyDescent="0.35">
      <c r="A15" s="43" t="s">
        <v>14</v>
      </c>
      <c r="B15" s="43"/>
      <c r="C15" s="44">
        <v>93</v>
      </c>
      <c r="D15" s="45">
        <v>130</v>
      </c>
      <c r="E15" s="45">
        <v>77</v>
      </c>
      <c r="F15" s="45">
        <v>81</v>
      </c>
      <c r="G15" s="46">
        <v>83</v>
      </c>
      <c r="H15" s="34">
        <f t="shared" si="1"/>
        <v>2.4691358024691468</v>
      </c>
      <c r="I15" s="34">
        <f t="shared" si="2"/>
        <v>-10.752688172043008</v>
      </c>
    </row>
    <row r="16" spans="1:9" x14ac:dyDescent="0.3">
      <c r="A16" s="39" t="s">
        <v>15</v>
      </c>
      <c r="B16" s="39">
        <v>1</v>
      </c>
      <c r="C16" s="40">
        <v>3</v>
      </c>
      <c r="D16" s="41">
        <v>5</v>
      </c>
      <c r="E16" s="41">
        <v>6</v>
      </c>
      <c r="F16" s="41">
        <v>3</v>
      </c>
      <c r="G16" s="42">
        <v>8</v>
      </c>
      <c r="H16" s="26">
        <f t="shared" si="1"/>
        <v>166.66666666666666</v>
      </c>
      <c r="I16" s="26">
        <f>G16/C16*100-100</f>
        <v>166.66666666666663</v>
      </c>
    </row>
    <row r="17" spans="1:9" x14ac:dyDescent="0.3">
      <c r="A17" s="39" t="s">
        <v>15</v>
      </c>
      <c r="B17" s="39">
        <v>2</v>
      </c>
      <c r="C17" s="40">
        <v>79</v>
      </c>
      <c r="D17" s="41">
        <v>81</v>
      </c>
      <c r="E17" s="41">
        <v>109</v>
      </c>
      <c r="F17" s="41">
        <v>64</v>
      </c>
      <c r="G17" s="42">
        <v>111</v>
      </c>
      <c r="H17" s="26">
        <f t="shared" si="1"/>
        <v>73.4375</v>
      </c>
      <c r="I17" s="26">
        <f>G17/C17*100-100</f>
        <v>40.506329113924039</v>
      </c>
    </row>
    <row r="18" spans="1:9" x14ac:dyDescent="0.3">
      <c r="A18" s="39" t="s">
        <v>15</v>
      </c>
      <c r="B18" s="39">
        <v>3</v>
      </c>
      <c r="C18" s="40">
        <v>98</v>
      </c>
      <c r="D18" s="41">
        <v>83</v>
      </c>
      <c r="E18" s="41">
        <v>85</v>
      </c>
      <c r="F18" s="41">
        <v>78</v>
      </c>
      <c r="G18" s="42">
        <v>80</v>
      </c>
      <c r="H18" s="26">
        <f t="shared" si="1"/>
        <v>2.564102564102555</v>
      </c>
      <c r="I18" s="26">
        <f>G18/C18*100-100</f>
        <v>-18.367346938775512</v>
      </c>
    </row>
    <row r="19" spans="1:9" ht="15" thickBot="1" x14ac:dyDescent="0.35">
      <c r="A19" s="39" t="s">
        <v>15</v>
      </c>
      <c r="B19" s="39">
        <v>4</v>
      </c>
      <c r="C19" s="47">
        <v>5</v>
      </c>
      <c r="D19" s="48">
        <v>12</v>
      </c>
      <c r="E19" s="48">
        <v>12</v>
      </c>
      <c r="F19" s="48">
        <v>5</v>
      </c>
      <c r="G19" s="49">
        <v>4</v>
      </c>
      <c r="H19" s="26">
        <f t="shared" si="1"/>
        <v>-19.999999999999996</v>
      </c>
      <c r="I19" s="26">
        <f>G19/C19*100-100</f>
        <v>-20</v>
      </c>
    </row>
    <row r="20" spans="1:9" ht="15" thickBot="1" x14ac:dyDescent="0.35">
      <c r="A20" s="43" t="s">
        <v>15</v>
      </c>
      <c r="B20" s="43"/>
      <c r="C20" s="50">
        <v>185</v>
      </c>
      <c r="D20" s="51">
        <v>181</v>
      </c>
      <c r="E20" s="51">
        <v>212</v>
      </c>
      <c r="F20" s="51">
        <v>150</v>
      </c>
      <c r="G20" s="52">
        <v>203</v>
      </c>
      <c r="H20" s="34">
        <f t="shared" si="1"/>
        <v>35.333333333333329</v>
      </c>
      <c r="I20" s="34">
        <f>G20/C20*100-100</f>
        <v>9.7297297297297121</v>
      </c>
    </row>
    <row r="21" spans="1:9" x14ac:dyDescent="0.3">
      <c r="A21" s="39" t="s">
        <v>16</v>
      </c>
      <c r="B21" s="39">
        <v>1</v>
      </c>
      <c r="C21" s="40">
        <v>45</v>
      </c>
      <c r="D21" s="41">
        <v>28</v>
      </c>
      <c r="E21" s="41">
        <v>22</v>
      </c>
      <c r="F21" s="41">
        <v>11</v>
      </c>
      <c r="G21" s="42">
        <v>27</v>
      </c>
      <c r="H21" s="26">
        <f t="shared" si="1"/>
        <v>145.45454545454547</v>
      </c>
      <c r="I21" s="53">
        <f t="shared" si="2"/>
        <v>-40</v>
      </c>
    </row>
    <row r="22" spans="1:9" x14ac:dyDescent="0.3">
      <c r="A22" s="39" t="s">
        <v>16</v>
      </c>
      <c r="B22" s="39">
        <v>2</v>
      </c>
      <c r="C22" s="40">
        <v>213</v>
      </c>
      <c r="D22" s="41">
        <v>305</v>
      </c>
      <c r="E22" s="41">
        <v>292</v>
      </c>
      <c r="F22" s="41">
        <v>162</v>
      </c>
      <c r="G22" s="42">
        <v>252</v>
      </c>
      <c r="H22" s="26">
        <f t="shared" si="1"/>
        <v>55.555555555555557</v>
      </c>
      <c r="I22" s="26">
        <f t="shared" si="2"/>
        <v>18.309859154929569</v>
      </c>
    </row>
    <row r="23" spans="1:9" x14ac:dyDescent="0.3">
      <c r="A23" s="39" t="s">
        <v>16</v>
      </c>
      <c r="B23" s="39">
        <v>3</v>
      </c>
      <c r="C23" s="54">
        <v>176</v>
      </c>
      <c r="D23" s="41">
        <v>99</v>
      </c>
      <c r="E23" s="41">
        <v>114</v>
      </c>
      <c r="F23" s="41">
        <v>85</v>
      </c>
      <c r="G23" s="42">
        <v>161</v>
      </c>
      <c r="H23" s="26">
        <f t="shared" si="1"/>
        <v>89.411764705882348</v>
      </c>
      <c r="I23" s="26">
        <f t="shared" si="2"/>
        <v>-8.5227272727272663</v>
      </c>
    </row>
    <row r="24" spans="1:9" ht="15" thickBot="1" x14ac:dyDescent="0.35">
      <c r="A24" s="39" t="s">
        <v>16</v>
      </c>
      <c r="B24" s="39">
        <v>4</v>
      </c>
      <c r="C24" s="54">
        <v>3</v>
      </c>
      <c r="D24" s="55">
        <v>1</v>
      </c>
      <c r="E24" s="55">
        <v>2</v>
      </c>
      <c r="F24" s="55">
        <v>1</v>
      </c>
      <c r="G24" s="56">
        <v>1</v>
      </c>
      <c r="H24" s="26">
        <f t="shared" si="1"/>
        <v>0</v>
      </c>
      <c r="I24" s="26">
        <f t="shared" si="2"/>
        <v>-66.666666666666671</v>
      </c>
    </row>
    <row r="25" spans="1:9" ht="15" thickBot="1" x14ac:dyDescent="0.35">
      <c r="A25" s="43" t="s">
        <v>17</v>
      </c>
      <c r="B25" s="43"/>
      <c r="C25" s="57">
        <v>437</v>
      </c>
      <c r="D25" s="51">
        <v>433</v>
      </c>
      <c r="E25" s="51">
        <v>430</v>
      </c>
      <c r="F25" s="51">
        <v>259</v>
      </c>
      <c r="G25" s="52">
        <v>441</v>
      </c>
      <c r="H25" s="34">
        <f>(G25/F25-1)*100</f>
        <v>70.27027027027026</v>
      </c>
      <c r="I25" s="34">
        <f t="shared" si="2"/>
        <v>0.9153318077803192</v>
      </c>
    </row>
    <row r="26" spans="1:9" x14ac:dyDescent="0.3">
      <c r="A26" s="39" t="s">
        <v>18</v>
      </c>
      <c r="B26" s="39">
        <v>1</v>
      </c>
      <c r="C26" s="58">
        <v>21</v>
      </c>
      <c r="D26" s="59">
        <v>6</v>
      </c>
      <c r="E26" s="59">
        <v>17</v>
      </c>
      <c r="F26" s="59">
        <v>12</v>
      </c>
      <c r="G26" s="60">
        <v>26</v>
      </c>
      <c r="H26" s="26">
        <f>(G26/F26-1)*100</f>
        <v>116.66666666666666</v>
      </c>
      <c r="I26" s="26">
        <f t="shared" si="2"/>
        <v>23.80952380952381</v>
      </c>
    </row>
    <row r="27" spans="1:9" x14ac:dyDescent="0.3">
      <c r="A27" s="39" t="s">
        <v>18</v>
      </c>
      <c r="B27" s="39">
        <v>2</v>
      </c>
      <c r="C27" s="54">
        <v>33</v>
      </c>
      <c r="D27" s="41">
        <v>20</v>
      </c>
      <c r="E27" s="41">
        <v>23</v>
      </c>
      <c r="F27" s="41">
        <v>29</v>
      </c>
      <c r="G27" s="42">
        <v>20</v>
      </c>
      <c r="H27" s="26">
        <f t="shared" ref="H27:H28" si="3">(G27/F27-1)*100</f>
        <v>-31.034482758620683</v>
      </c>
      <c r="I27" s="26">
        <f t="shared" si="2"/>
        <v>-39.393939393939391</v>
      </c>
    </row>
    <row r="28" spans="1:9" x14ac:dyDescent="0.3">
      <c r="A28" s="39" t="s">
        <v>18</v>
      </c>
      <c r="B28" s="39">
        <v>3</v>
      </c>
      <c r="C28" s="54">
        <v>30</v>
      </c>
      <c r="D28" s="41">
        <v>11</v>
      </c>
      <c r="E28" s="41">
        <v>12</v>
      </c>
      <c r="F28" s="41">
        <v>11</v>
      </c>
      <c r="G28" s="42">
        <v>13</v>
      </c>
      <c r="H28" s="26">
        <f t="shared" si="3"/>
        <v>18.181818181818187</v>
      </c>
      <c r="I28" s="26">
        <f t="shared" si="2"/>
        <v>-56.666666666666664</v>
      </c>
    </row>
    <row r="29" spans="1:9" ht="15" thickBot="1" x14ac:dyDescent="0.35">
      <c r="A29" s="39" t="s">
        <v>18</v>
      </c>
      <c r="B29" s="39">
        <v>4</v>
      </c>
      <c r="C29" s="61" t="s">
        <v>13</v>
      </c>
      <c r="D29" s="62" t="s">
        <v>13</v>
      </c>
      <c r="E29" s="62" t="s">
        <v>13</v>
      </c>
      <c r="F29" s="62" t="s">
        <v>13</v>
      </c>
      <c r="G29" s="63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57">
        <v>84</v>
      </c>
      <c r="D30" s="64">
        <v>37</v>
      </c>
      <c r="E30" s="64">
        <v>52</v>
      </c>
      <c r="F30" s="64">
        <v>52</v>
      </c>
      <c r="G30" s="65">
        <v>59</v>
      </c>
      <c r="H30" s="34">
        <f>(G30/F30-1)*100</f>
        <v>13.461538461538458</v>
      </c>
      <c r="I30" s="34">
        <f>G30/C30*100-100</f>
        <v>-29.761904761904773</v>
      </c>
    </row>
    <row r="31" spans="1:9" ht="15" thickBot="1" x14ac:dyDescent="0.35">
      <c r="A31" s="66" t="s">
        <v>20</v>
      </c>
      <c r="B31" s="67"/>
      <c r="C31" s="68">
        <v>799</v>
      </c>
      <c r="D31" s="69">
        <v>791</v>
      </c>
      <c r="E31" s="69">
        <v>772</v>
      </c>
      <c r="F31" s="69">
        <v>543</v>
      </c>
      <c r="G31" s="69">
        <v>787</v>
      </c>
      <c r="H31" s="70">
        <f>G31/F31*100-100</f>
        <v>44.935543278084708</v>
      </c>
      <c r="I31" s="71">
        <f>G31/C31*100-100</f>
        <v>-1.5018773466833579</v>
      </c>
    </row>
    <row r="32" spans="1:9" ht="15" thickBot="1" x14ac:dyDescent="0.35">
      <c r="A32" s="72" t="s">
        <v>21</v>
      </c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73" t="s">
        <v>12</v>
      </c>
      <c r="B33" s="73">
        <v>1</v>
      </c>
      <c r="C33" s="74" t="s">
        <v>13</v>
      </c>
      <c r="D33" s="75" t="s">
        <v>13</v>
      </c>
      <c r="E33" s="75" t="s">
        <v>13</v>
      </c>
      <c r="F33" s="75" t="s">
        <v>13</v>
      </c>
      <c r="G33" s="76" t="s">
        <v>13</v>
      </c>
      <c r="H33" s="26" t="s">
        <v>13</v>
      </c>
      <c r="I33" s="26" t="s">
        <v>13</v>
      </c>
    </row>
    <row r="34" spans="1:9" x14ac:dyDescent="0.3">
      <c r="A34" s="73" t="s">
        <v>12</v>
      </c>
      <c r="B34" s="73">
        <v>2</v>
      </c>
      <c r="C34" s="77" t="s">
        <v>13</v>
      </c>
      <c r="D34" s="37" t="s">
        <v>13</v>
      </c>
      <c r="E34" s="37">
        <v>4</v>
      </c>
      <c r="F34" s="37" t="s">
        <v>13</v>
      </c>
      <c r="G34" s="78">
        <v>1</v>
      </c>
      <c r="H34" s="26" t="s">
        <v>13</v>
      </c>
      <c r="I34" s="26" t="s">
        <v>13</v>
      </c>
    </row>
    <row r="35" spans="1:9" ht="15" thickBot="1" x14ac:dyDescent="0.35">
      <c r="A35" s="73" t="s">
        <v>12</v>
      </c>
      <c r="B35" s="73">
        <v>3</v>
      </c>
      <c r="C35" s="79">
        <v>1</v>
      </c>
      <c r="D35" s="80" t="s">
        <v>13</v>
      </c>
      <c r="E35" s="80" t="s">
        <v>13</v>
      </c>
      <c r="F35" s="80" t="s">
        <v>13</v>
      </c>
      <c r="G35" s="81">
        <v>1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82">
        <v>1</v>
      </c>
      <c r="D36" s="83" t="s">
        <v>13</v>
      </c>
      <c r="E36" s="83">
        <v>4</v>
      </c>
      <c r="F36" s="83" t="s">
        <v>13</v>
      </c>
      <c r="G36" s="84">
        <v>2</v>
      </c>
      <c r="H36" s="34" t="s">
        <v>13</v>
      </c>
      <c r="I36" s="34" t="s">
        <v>13</v>
      </c>
    </row>
    <row r="37" spans="1:9" x14ac:dyDescent="0.3">
      <c r="A37" s="39" t="s">
        <v>14</v>
      </c>
      <c r="B37" s="39">
        <v>1</v>
      </c>
      <c r="C37" s="54" t="s">
        <v>13</v>
      </c>
      <c r="D37" s="41" t="s">
        <v>13</v>
      </c>
      <c r="E37" s="41">
        <v>1</v>
      </c>
      <c r="F37" s="41" t="s">
        <v>13</v>
      </c>
      <c r="G37" s="85">
        <v>1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54">
        <v>14</v>
      </c>
      <c r="D38" s="41">
        <v>29</v>
      </c>
      <c r="E38" s="41">
        <v>17</v>
      </c>
      <c r="F38" s="41">
        <v>9</v>
      </c>
      <c r="G38" s="85">
        <v>15</v>
      </c>
      <c r="H38" s="26">
        <f>G38/F38*100-100</f>
        <v>66.666666666666686</v>
      </c>
      <c r="I38" s="26">
        <f t="shared" ref="I38" si="4">G38/C38*100-100</f>
        <v>7.1428571428571388</v>
      </c>
    </row>
    <row r="39" spans="1:9" x14ac:dyDescent="0.3">
      <c r="A39" s="39" t="s">
        <v>14</v>
      </c>
      <c r="B39" s="39">
        <v>3</v>
      </c>
      <c r="C39" s="54">
        <v>5</v>
      </c>
      <c r="D39" s="41">
        <v>9</v>
      </c>
      <c r="E39" s="41">
        <v>9</v>
      </c>
      <c r="F39" s="41">
        <v>3</v>
      </c>
      <c r="G39" s="85">
        <v>12</v>
      </c>
      <c r="H39" s="26">
        <f>G39/F39*100-100</f>
        <v>300</v>
      </c>
      <c r="I39" s="26">
        <f>G39/C39*100-100</f>
        <v>140</v>
      </c>
    </row>
    <row r="40" spans="1:9" ht="15" thickBot="1" x14ac:dyDescent="0.35">
      <c r="A40" s="39" t="s">
        <v>14</v>
      </c>
      <c r="B40" s="39">
        <v>4</v>
      </c>
      <c r="C40" s="54" t="s">
        <v>13</v>
      </c>
      <c r="D40" s="41">
        <v>1</v>
      </c>
      <c r="E40" s="41" t="s">
        <v>13</v>
      </c>
      <c r="F40" s="41" t="s">
        <v>13</v>
      </c>
      <c r="G40" s="85">
        <v>1</v>
      </c>
      <c r="H40" s="26" t="s">
        <v>13</v>
      </c>
      <c r="I40" s="26" t="s">
        <v>13</v>
      </c>
    </row>
    <row r="41" spans="1:9" ht="15" thickBot="1" x14ac:dyDescent="0.35">
      <c r="A41" s="43" t="s">
        <v>14</v>
      </c>
      <c r="B41" s="43"/>
      <c r="C41" s="57">
        <v>19</v>
      </c>
      <c r="D41" s="51">
        <v>39</v>
      </c>
      <c r="E41" s="51">
        <v>27</v>
      </c>
      <c r="F41" s="51">
        <v>12</v>
      </c>
      <c r="G41" s="86">
        <v>29</v>
      </c>
      <c r="H41" s="34">
        <f>G41/F41*100-100</f>
        <v>141.66666666666666</v>
      </c>
      <c r="I41" s="34">
        <f>G41/C41*100-100</f>
        <v>52.631578947368439</v>
      </c>
    </row>
    <row r="42" spans="1:9" x14ac:dyDescent="0.3">
      <c r="A42" s="39" t="s">
        <v>15</v>
      </c>
      <c r="B42" s="39">
        <v>1</v>
      </c>
      <c r="C42" s="54">
        <v>1</v>
      </c>
      <c r="D42" s="41">
        <v>1</v>
      </c>
      <c r="E42" s="41">
        <v>9</v>
      </c>
      <c r="F42" s="41">
        <v>3</v>
      </c>
      <c r="G42" s="85">
        <v>7</v>
      </c>
      <c r="H42" s="26">
        <f>G42/F42*100-100</f>
        <v>133.33333333333334</v>
      </c>
      <c r="I42" s="26">
        <f t="shared" ref="I42" si="5">G42/C42*100-100</f>
        <v>600</v>
      </c>
    </row>
    <row r="43" spans="1:9" x14ac:dyDescent="0.3">
      <c r="A43" s="39" t="s">
        <v>15</v>
      </c>
      <c r="B43" s="39">
        <v>2</v>
      </c>
      <c r="C43" s="54">
        <v>14</v>
      </c>
      <c r="D43" s="41">
        <v>30</v>
      </c>
      <c r="E43" s="41">
        <v>24</v>
      </c>
      <c r="F43" s="41">
        <v>17</v>
      </c>
      <c r="G43" s="85">
        <v>27</v>
      </c>
      <c r="H43" s="26">
        <f>G43/F43*100-100</f>
        <v>58.823529411764696</v>
      </c>
      <c r="I43" s="26">
        <f>G43/C43*100-100</f>
        <v>92.857142857142861</v>
      </c>
    </row>
    <row r="44" spans="1:9" x14ac:dyDescent="0.3">
      <c r="A44" s="39" t="s">
        <v>15</v>
      </c>
      <c r="B44" s="39">
        <v>3</v>
      </c>
      <c r="C44" s="54">
        <v>21</v>
      </c>
      <c r="D44" s="41">
        <v>16</v>
      </c>
      <c r="E44" s="41">
        <v>10</v>
      </c>
      <c r="F44" s="41">
        <v>10</v>
      </c>
      <c r="G44" s="85">
        <v>21</v>
      </c>
      <c r="H44" s="26">
        <f>G44/F44*100-100</f>
        <v>110</v>
      </c>
      <c r="I44" s="26">
        <f>G44/C44*100-100</f>
        <v>0</v>
      </c>
    </row>
    <row r="45" spans="1:9" x14ac:dyDescent="0.3">
      <c r="A45" s="35" t="s">
        <v>15</v>
      </c>
      <c r="B45" s="35">
        <v>4</v>
      </c>
      <c r="C45" s="54" t="s">
        <v>13</v>
      </c>
      <c r="D45" s="41">
        <v>1</v>
      </c>
      <c r="E45" s="41">
        <v>3</v>
      </c>
      <c r="F45" s="41">
        <v>3</v>
      </c>
      <c r="G45" s="85">
        <v>3</v>
      </c>
      <c r="H45" s="26">
        <f>G45/F45*100-100</f>
        <v>0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5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7" t="s">
        <v>13</v>
      </c>
      <c r="I46" s="26" t="s">
        <v>13</v>
      </c>
    </row>
    <row r="47" spans="1:9" ht="15" thickBot="1" x14ac:dyDescent="0.35">
      <c r="A47" s="43" t="s">
        <v>15</v>
      </c>
      <c r="B47" s="43"/>
      <c r="C47" s="57">
        <v>36</v>
      </c>
      <c r="D47" s="51">
        <v>48</v>
      </c>
      <c r="E47" s="51">
        <v>46</v>
      </c>
      <c r="F47" s="51">
        <v>33</v>
      </c>
      <c r="G47" s="86">
        <v>58</v>
      </c>
      <c r="H47" s="34">
        <f t="shared" ref="H47:H55" si="6">G47/F47*100-100</f>
        <v>75.757575757575751</v>
      </c>
      <c r="I47" s="34">
        <f t="shared" ref="I47:I55" si="7">G47/C47*100-100</f>
        <v>61.111111111111114</v>
      </c>
    </row>
    <row r="48" spans="1:9" x14ac:dyDescent="0.3">
      <c r="A48" s="39" t="s">
        <v>16</v>
      </c>
      <c r="B48" s="39">
        <v>1</v>
      </c>
      <c r="C48" s="54">
        <v>14</v>
      </c>
      <c r="D48" s="59">
        <v>13</v>
      </c>
      <c r="E48" s="59">
        <v>5</v>
      </c>
      <c r="F48" s="59">
        <v>15</v>
      </c>
      <c r="G48" s="88">
        <v>17</v>
      </c>
      <c r="H48" s="26">
        <f>G48/F48*100-100</f>
        <v>13.333333333333329</v>
      </c>
      <c r="I48" s="26">
        <f>G48/C48*100-100</f>
        <v>21.428571428571416</v>
      </c>
    </row>
    <row r="49" spans="1:9" x14ac:dyDescent="0.3">
      <c r="A49" s="39" t="s">
        <v>16</v>
      </c>
      <c r="B49" s="39">
        <v>2</v>
      </c>
      <c r="C49" s="54">
        <v>78</v>
      </c>
      <c r="D49" s="41">
        <v>90</v>
      </c>
      <c r="E49" s="41">
        <v>67</v>
      </c>
      <c r="F49" s="41">
        <v>41</v>
      </c>
      <c r="G49" s="85">
        <v>91</v>
      </c>
      <c r="H49" s="26">
        <f>G49/F49*100-100</f>
        <v>121.95121951219514</v>
      </c>
      <c r="I49" s="26">
        <f>G49/C49*100-100</f>
        <v>16.666666666666671</v>
      </c>
    </row>
    <row r="50" spans="1:9" x14ac:dyDescent="0.3">
      <c r="A50" s="39" t="s">
        <v>16</v>
      </c>
      <c r="B50" s="39">
        <v>3</v>
      </c>
      <c r="C50" s="54">
        <v>27</v>
      </c>
      <c r="D50" s="41">
        <v>33</v>
      </c>
      <c r="E50" s="41">
        <v>9</v>
      </c>
      <c r="F50" s="41">
        <v>23</v>
      </c>
      <c r="G50" s="85">
        <v>30</v>
      </c>
      <c r="H50" s="26">
        <f>G50/F50*100-100</f>
        <v>30.434782608695656</v>
      </c>
      <c r="I50" s="26">
        <f>G50/C50*100-100</f>
        <v>11.111111111111114</v>
      </c>
    </row>
    <row r="51" spans="1:9" ht="15" thickBot="1" x14ac:dyDescent="0.35">
      <c r="A51" s="39" t="s">
        <v>16</v>
      </c>
      <c r="B51" s="39">
        <v>4</v>
      </c>
      <c r="C51" s="54" t="s">
        <v>13</v>
      </c>
      <c r="D51" s="41">
        <v>1</v>
      </c>
      <c r="E51" s="41">
        <v>2</v>
      </c>
      <c r="F51" s="41">
        <v>2</v>
      </c>
      <c r="G51" s="85">
        <v>1</v>
      </c>
      <c r="H51" s="26">
        <f>G51/F51*100-100</f>
        <v>-50</v>
      </c>
      <c r="I51" s="26" t="s">
        <v>13</v>
      </c>
    </row>
    <row r="52" spans="1:9" ht="15" thickBot="1" x14ac:dyDescent="0.35">
      <c r="A52" s="43" t="s">
        <v>16</v>
      </c>
      <c r="B52" s="43"/>
      <c r="C52" s="57">
        <v>119</v>
      </c>
      <c r="D52" s="51">
        <v>137</v>
      </c>
      <c r="E52" s="51">
        <v>83</v>
      </c>
      <c r="F52" s="51">
        <v>81</v>
      </c>
      <c r="G52" s="86">
        <v>139</v>
      </c>
      <c r="H52" s="34">
        <f>G52/F52*100-100</f>
        <v>71.604938271604937</v>
      </c>
      <c r="I52" s="34">
        <f>G52/C52*100-100</f>
        <v>16.806722689075642</v>
      </c>
    </row>
    <row r="53" spans="1:9" x14ac:dyDescent="0.3">
      <c r="A53" s="39" t="s">
        <v>18</v>
      </c>
      <c r="B53" s="39">
        <v>1</v>
      </c>
      <c r="C53" s="54">
        <v>3</v>
      </c>
      <c r="D53" s="59">
        <v>7</v>
      </c>
      <c r="E53" s="59">
        <v>2</v>
      </c>
      <c r="F53" s="59">
        <v>4</v>
      </c>
      <c r="G53" s="88">
        <v>5</v>
      </c>
      <c r="H53" s="26">
        <f t="shared" si="6"/>
        <v>25</v>
      </c>
      <c r="I53" s="26">
        <f t="shared" si="7"/>
        <v>66.666666666666686</v>
      </c>
    </row>
    <row r="54" spans="1:9" x14ac:dyDescent="0.3">
      <c r="A54" s="39" t="s">
        <v>18</v>
      </c>
      <c r="B54" s="39">
        <v>2</v>
      </c>
      <c r="C54" s="54">
        <v>7</v>
      </c>
      <c r="D54" s="41">
        <v>9</v>
      </c>
      <c r="E54" s="41">
        <v>5</v>
      </c>
      <c r="F54" s="41">
        <v>4</v>
      </c>
      <c r="G54" s="85">
        <v>4</v>
      </c>
      <c r="H54" s="26">
        <f t="shared" si="6"/>
        <v>0</v>
      </c>
      <c r="I54" s="87">
        <f t="shared" si="7"/>
        <v>-42.857142857142861</v>
      </c>
    </row>
    <row r="55" spans="1:9" x14ac:dyDescent="0.3">
      <c r="A55" s="39" t="s">
        <v>18</v>
      </c>
      <c r="B55" s="39">
        <v>3</v>
      </c>
      <c r="C55" s="54">
        <v>6</v>
      </c>
      <c r="D55" s="41">
        <v>2</v>
      </c>
      <c r="E55" s="41">
        <v>1</v>
      </c>
      <c r="F55" s="41">
        <v>1</v>
      </c>
      <c r="G55" s="85">
        <v>4</v>
      </c>
      <c r="H55" s="26">
        <f t="shared" si="6"/>
        <v>300</v>
      </c>
      <c r="I55" s="87">
        <f t="shared" si="7"/>
        <v>-33.333333333333343</v>
      </c>
    </row>
    <row r="56" spans="1:9" ht="15" thickBot="1" x14ac:dyDescent="0.35">
      <c r="A56" s="39" t="s">
        <v>18</v>
      </c>
      <c r="B56" s="39">
        <v>4</v>
      </c>
      <c r="C56" s="61" t="s">
        <v>13</v>
      </c>
      <c r="D56" s="55">
        <v>1</v>
      </c>
      <c r="E56" s="55" t="s">
        <v>13</v>
      </c>
      <c r="F56" s="55" t="s">
        <v>13</v>
      </c>
      <c r="G56" s="89" t="s">
        <v>13</v>
      </c>
      <c r="H56" s="26" t="s">
        <v>13</v>
      </c>
      <c r="I56" s="87" t="s">
        <v>13</v>
      </c>
    </row>
    <row r="57" spans="1:9" ht="15" thickBot="1" x14ac:dyDescent="0.35">
      <c r="A57" s="43" t="s">
        <v>18</v>
      </c>
      <c r="B57" s="43"/>
      <c r="C57" s="57">
        <v>16</v>
      </c>
      <c r="D57" s="51">
        <v>19</v>
      </c>
      <c r="E57" s="51">
        <v>8</v>
      </c>
      <c r="F57" s="51">
        <v>9</v>
      </c>
      <c r="G57" s="86">
        <v>13</v>
      </c>
      <c r="H57" s="34">
        <f>G57/F57*100-100</f>
        <v>44.444444444444429</v>
      </c>
      <c r="I57" s="34">
        <f>G57/C57*100-100</f>
        <v>-18.75</v>
      </c>
    </row>
    <row r="58" spans="1:9" ht="15" thickBot="1" x14ac:dyDescent="0.35">
      <c r="A58" s="66" t="s">
        <v>23</v>
      </c>
      <c r="B58" s="67"/>
      <c r="C58" s="68">
        <v>191</v>
      </c>
      <c r="D58" s="68">
        <v>243</v>
      </c>
      <c r="E58" s="68">
        <v>168</v>
      </c>
      <c r="F58" s="68">
        <v>135</v>
      </c>
      <c r="G58" s="68">
        <v>241</v>
      </c>
      <c r="H58" s="90">
        <f>G58/F58*100-100</f>
        <v>78.518518518518533</v>
      </c>
      <c r="I58" s="71">
        <f>G58/C58*100-100</f>
        <v>26.178010471204189</v>
      </c>
    </row>
    <row r="59" spans="1:9" ht="15" thickBot="1" x14ac:dyDescent="0.35">
      <c r="A59" s="91" t="s">
        <v>24</v>
      </c>
      <c r="B59" s="91"/>
      <c r="C59" s="91"/>
      <c r="D59" s="91"/>
      <c r="E59" s="91"/>
      <c r="F59" s="91"/>
      <c r="G59" s="91"/>
      <c r="H59" s="91"/>
      <c r="I59" s="91"/>
    </row>
    <row r="60" spans="1:9" x14ac:dyDescent="0.3">
      <c r="A60" s="92" t="s">
        <v>14</v>
      </c>
      <c r="B60" s="92">
        <v>2</v>
      </c>
      <c r="C60" s="93" t="s">
        <v>13</v>
      </c>
      <c r="D60" s="94" t="s">
        <v>13</v>
      </c>
      <c r="E60" s="94" t="s">
        <v>13</v>
      </c>
      <c r="F60" s="94" t="s">
        <v>13</v>
      </c>
      <c r="G60" s="95" t="s">
        <v>13</v>
      </c>
      <c r="H60" s="96" t="s">
        <v>13</v>
      </c>
      <c r="I60" s="96" t="s">
        <v>13</v>
      </c>
    </row>
    <row r="61" spans="1:9" x14ac:dyDescent="0.3">
      <c r="A61" s="92" t="s">
        <v>14</v>
      </c>
      <c r="B61" s="92">
        <v>3</v>
      </c>
      <c r="C61" s="97" t="s">
        <v>13</v>
      </c>
      <c r="D61" s="98" t="s">
        <v>13</v>
      </c>
      <c r="E61" s="98" t="s">
        <v>13</v>
      </c>
      <c r="F61" s="98" t="s">
        <v>13</v>
      </c>
      <c r="G61" s="99" t="s">
        <v>13</v>
      </c>
      <c r="H61" s="96" t="s">
        <v>13</v>
      </c>
      <c r="I61" s="100" t="s">
        <v>13</v>
      </c>
    </row>
    <row r="62" spans="1:9" ht="15" thickBot="1" x14ac:dyDescent="0.35">
      <c r="A62" s="92" t="s">
        <v>14</v>
      </c>
      <c r="B62" s="92">
        <v>4</v>
      </c>
      <c r="C62" s="101" t="s">
        <v>13</v>
      </c>
      <c r="D62" s="102" t="s">
        <v>13</v>
      </c>
      <c r="E62" s="102" t="s">
        <v>13</v>
      </c>
      <c r="F62" s="102" t="s">
        <v>13</v>
      </c>
      <c r="G62" s="103" t="s">
        <v>13</v>
      </c>
      <c r="H62" s="96" t="s">
        <v>13</v>
      </c>
      <c r="I62" s="96" t="s">
        <v>13</v>
      </c>
    </row>
    <row r="63" spans="1:9" ht="15" thickBot="1" x14ac:dyDescent="0.35">
      <c r="A63" s="91" t="s">
        <v>14</v>
      </c>
      <c r="B63" s="91"/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107" t="s">
        <v>13</v>
      </c>
      <c r="I63" s="34" t="s">
        <v>13</v>
      </c>
    </row>
    <row r="64" spans="1:9" x14ac:dyDescent="0.3">
      <c r="A64" s="92" t="s">
        <v>15</v>
      </c>
      <c r="B64" s="92">
        <v>2</v>
      </c>
      <c r="C64" s="97" t="s">
        <v>13</v>
      </c>
      <c r="D64" s="96" t="s">
        <v>13</v>
      </c>
      <c r="E64" s="96" t="s">
        <v>13</v>
      </c>
      <c r="F64" s="96" t="s">
        <v>13</v>
      </c>
      <c r="G64" s="108" t="s">
        <v>13</v>
      </c>
      <c r="H64" s="96" t="s">
        <v>13</v>
      </c>
      <c r="I64" s="100" t="s">
        <v>13</v>
      </c>
    </row>
    <row r="65" spans="1:9" x14ac:dyDescent="0.3">
      <c r="A65" s="35" t="s">
        <v>15</v>
      </c>
      <c r="B65" s="35">
        <v>3</v>
      </c>
      <c r="C65" s="109">
        <v>2</v>
      </c>
      <c r="D65" s="110" t="s">
        <v>13</v>
      </c>
      <c r="E65" s="110" t="s">
        <v>13</v>
      </c>
      <c r="F65" s="110" t="s">
        <v>13</v>
      </c>
      <c r="G65" s="111" t="s">
        <v>13</v>
      </c>
      <c r="H65" s="26" t="s">
        <v>13</v>
      </c>
      <c r="I65" s="87" t="s">
        <v>13</v>
      </c>
    </row>
    <row r="66" spans="1:9" ht="15" thickBot="1" x14ac:dyDescent="0.35">
      <c r="A66" s="35" t="s">
        <v>15</v>
      </c>
      <c r="B66" s="35">
        <v>4</v>
      </c>
      <c r="C66" s="109" t="s">
        <v>13</v>
      </c>
      <c r="D66" s="110" t="s">
        <v>13</v>
      </c>
      <c r="E66" s="110" t="s">
        <v>13</v>
      </c>
      <c r="F66" s="110" t="s">
        <v>13</v>
      </c>
      <c r="G66" s="111" t="s">
        <v>13</v>
      </c>
      <c r="H66" s="26" t="s">
        <v>13</v>
      </c>
      <c r="I66" s="87" t="s">
        <v>13</v>
      </c>
    </row>
    <row r="67" spans="1:9" ht="15" thickBot="1" x14ac:dyDescent="0.35">
      <c r="A67" s="30" t="s">
        <v>25</v>
      </c>
      <c r="B67" s="30"/>
      <c r="C67" s="112">
        <v>2</v>
      </c>
      <c r="D67" s="113" t="s">
        <v>13</v>
      </c>
      <c r="E67" s="113" t="s">
        <v>13</v>
      </c>
      <c r="F67" s="113" t="s">
        <v>13</v>
      </c>
      <c r="G67" s="114" t="s">
        <v>13</v>
      </c>
      <c r="H67" s="34" t="s">
        <v>13</v>
      </c>
      <c r="I67" s="34" t="s">
        <v>13</v>
      </c>
    </row>
    <row r="68" spans="1:9" x14ac:dyDescent="0.3">
      <c r="A68" s="39" t="s">
        <v>16</v>
      </c>
      <c r="B68" s="39">
        <v>2</v>
      </c>
      <c r="C68" s="109" t="s">
        <v>13</v>
      </c>
      <c r="D68" s="115" t="s">
        <v>13</v>
      </c>
      <c r="E68" s="115" t="s">
        <v>13</v>
      </c>
      <c r="F68" s="115" t="s">
        <v>13</v>
      </c>
      <c r="G68" s="116" t="s">
        <v>13</v>
      </c>
      <c r="H68" s="26" t="s">
        <v>13</v>
      </c>
      <c r="I68" s="87" t="s">
        <v>13</v>
      </c>
    </row>
    <row r="69" spans="1:9" x14ac:dyDescent="0.3">
      <c r="A69" s="35" t="s">
        <v>16</v>
      </c>
      <c r="B69" s="35">
        <v>3</v>
      </c>
      <c r="C69" s="117" t="s">
        <v>13</v>
      </c>
      <c r="D69" s="110" t="s">
        <v>13</v>
      </c>
      <c r="E69" s="110" t="s">
        <v>13</v>
      </c>
      <c r="F69" s="110" t="s">
        <v>13</v>
      </c>
      <c r="G69" s="111" t="s">
        <v>13</v>
      </c>
      <c r="H69" s="26" t="s">
        <v>13</v>
      </c>
      <c r="I69" s="87" t="s">
        <v>13</v>
      </c>
    </row>
    <row r="70" spans="1:9" ht="15" thickBot="1" x14ac:dyDescent="0.35">
      <c r="A70" s="35" t="s">
        <v>16</v>
      </c>
      <c r="B70" s="35">
        <v>4</v>
      </c>
      <c r="C70" s="117" t="s">
        <v>13</v>
      </c>
      <c r="D70" s="110" t="s">
        <v>13</v>
      </c>
      <c r="E70" s="110" t="s">
        <v>13</v>
      </c>
      <c r="F70" s="110" t="s">
        <v>13</v>
      </c>
      <c r="G70" s="111" t="s">
        <v>13</v>
      </c>
      <c r="H70" s="26" t="s">
        <v>13</v>
      </c>
      <c r="I70" s="87" t="s">
        <v>13</v>
      </c>
    </row>
    <row r="71" spans="1:9" ht="15" thickBot="1" x14ac:dyDescent="0.35">
      <c r="A71" s="30" t="s">
        <v>17</v>
      </c>
      <c r="B71" s="30"/>
      <c r="C71" s="112" t="s">
        <v>13</v>
      </c>
      <c r="D71" s="113" t="s">
        <v>13</v>
      </c>
      <c r="E71" s="113" t="s">
        <v>13</v>
      </c>
      <c r="F71" s="113" t="s">
        <v>13</v>
      </c>
      <c r="G71" s="114" t="s">
        <v>13</v>
      </c>
      <c r="H71" s="34" t="s">
        <v>13</v>
      </c>
      <c r="I71" s="34" t="s">
        <v>13</v>
      </c>
    </row>
    <row r="72" spans="1:9" x14ac:dyDescent="0.3">
      <c r="A72" s="118" t="s">
        <v>18</v>
      </c>
      <c r="B72" s="118">
        <v>1</v>
      </c>
      <c r="C72" s="119" t="s">
        <v>13</v>
      </c>
      <c r="D72" s="120" t="s">
        <v>13</v>
      </c>
      <c r="E72" s="120" t="s">
        <v>13</v>
      </c>
      <c r="F72" s="121">
        <v>1</v>
      </c>
      <c r="G72" s="122" t="s">
        <v>13</v>
      </c>
      <c r="H72" s="123" t="s">
        <v>13</v>
      </c>
      <c r="I72" s="123" t="s">
        <v>13</v>
      </c>
    </row>
    <row r="73" spans="1:9" x14ac:dyDescent="0.3">
      <c r="A73" s="118" t="s">
        <v>18</v>
      </c>
      <c r="B73" s="118">
        <v>2</v>
      </c>
      <c r="C73" s="124" t="s">
        <v>13</v>
      </c>
      <c r="D73" s="125" t="s">
        <v>13</v>
      </c>
      <c r="E73" s="125" t="s">
        <v>13</v>
      </c>
      <c r="F73" s="125" t="s">
        <v>13</v>
      </c>
      <c r="G73" s="126" t="s">
        <v>13</v>
      </c>
      <c r="H73" s="26" t="s">
        <v>13</v>
      </c>
      <c r="I73" s="127" t="s">
        <v>13</v>
      </c>
    </row>
    <row r="74" spans="1:9" ht="15" thickBot="1" x14ac:dyDescent="0.35">
      <c r="A74" s="35" t="s">
        <v>18</v>
      </c>
      <c r="B74" s="35">
        <v>3</v>
      </c>
      <c r="C74" s="128" t="s">
        <v>13</v>
      </c>
      <c r="D74" s="129" t="s">
        <v>13</v>
      </c>
      <c r="E74" s="129" t="s">
        <v>13</v>
      </c>
      <c r="F74" s="129" t="s">
        <v>13</v>
      </c>
      <c r="G74" s="130" t="s">
        <v>13</v>
      </c>
      <c r="H74" s="131" t="s">
        <v>13</v>
      </c>
      <c r="I74" s="87" t="s">
        <v>13</v>
      </c>
    </row>
    <row r="75" spans="1:9" ht="15" thickBot="1" x14ac:dyDescent="0.35">
      <c r="A75" s="30" t="s">
        <v>18</v>
      </c>
      <c r="B75" s="30"/>
      <c r="C75" s="112" t="s">
        <v>13</v>
      </c>
      <c r="D75" s="113" t="s">
        <v>13</v>
      </c>
      <c r="E75" s="113" t="s">
        <v>13</v>
      </c>
      <c r="F75" s="113">
        <v>1</v>
      </c>
      <c r="G75" s="114" t="s">
        <v>13</v>
      </c>
      <c r="H75" s="34" t="s">
        <v>13</v>
      </c>
      <c r="I75" s="132" t="s">
        <v>13</v>
      </c>
    </row>
    <row r="76" spans="1:9" ht="15" thickBot="1" x14ac:dyDescent="0.35">
      <c r="A76" s="133" t="s">
        <v>26</v>
      </c>
      <c r="B76" s="134"/>
      <c r="C76" s="135">
        <v>2</v>
      </c>
      <c r="D76" s="136" t="s">
        <v>13</v>
      </c>
      <c r="E76" s="136" t="s">
        <v>13</v>
      </c>
      <c r="F76" s="136">
        <v>1</v>
      </c>
      <c r="G76" s="136"/>
      <c r="H76" s="90">
        <f>G76/F76*100-100</f>
        <v>-100</v>
      </c>
      <c r="I76" s="71">
        <f>G76/C76*100-100</f>
        <v>-100</v>
      </c>
    </row>
    <row r="77" spans="1:9" ht="15" thickBot="1" x14ac:dyDescent="0.35">
      <c r="A77" s="72" t="s">
        <v>27</v>
      </c>
      <c r="B77" s="72"/>
      <c r="C77" s="72"/>
      <c r="D77" s="72"/>
      <c r="E77" s="72"/>
      <c r="F77" s="72"/>
      <c r="G77" s="72"/>
      <c r="H77" s="72"/>
      <c r="I77" s="137"/>
    </row>
    <row r="78" spans="1:9" x14ac:dyDescent="0.3">
      <c r="A78" s="73" t="s">
        <v>12</v>
      </c>
      <c r="B78" s="73">
        <v>2</v>
      </c>
      <c r="C78" s="138" t="s">
        <v>13</v>
      </c>
      <c r="D78" s="121" t="s">
        <v>13</v>
      </c>
      <c r="E78" s="121" t="s">
        <v>13</v>
      </c>
      <c r="F78" s="121" t="s">
        <v>13</v>
      </c>
      <c r="G78" s="139" t="s">
        <v>13</v>
      </c>
      <c r="H78" s="140" t="s">
        <v>13</v>
      </c>
      <c r="I78" s="140" t="s">
        <v>13</v>
      </c>
    </row>
    <row r="79" spans="1:9" ht="15" thickBot="1" x14ac:dyDescent="0.35">
      <c r="A79" s="73" t="s">
        <v>12</v>
      </c>
      <c r="B79" s="73">
        <v>3</v>
      </c>
      <c r="C79" s="141" t="s">
        <v>13</v>
      </c>
      <c r="D79" s="142" t="s">
        <v>13</v>
      </c>
      <c r="E79" s="142" t="s">
        <v>13</v>
      </c>
      <c r="F79" s="142" t="s">
        <v>13</v>
      </c>
      <c r="G79" s="143" t="s">
        <v>13</v>
      </c>
      <c r="H79" s="87" t="s">
        <v>13</v>
      </c>
      <c r="I79" s="140" t="s">
        <v>13</v>
      </c>
    </row>
    <row r="80" spans="1:9" ht="15" thickBot="1" x14ac:dyDescent="0.35">
      <c r="A80" s="72" t="s">
        <v>12</v>
      </c>
      <c r="B80" s="72"/>
      <c r="C80" s="144" t="s">
        <v>13</v>
      </c>
      <c r="D80" s="145" t="s">
        <v>13</v>
      </c>
      <c r="E80" s="145" t="s">
        <v>13</v>
      </c>
      <c r="F80" s="145" t="s">
        <v>13</v>
      </c>
      <c r="G80" s="146" t="s">
        <v>13</v>
      </c>
      <c r="H80" s="132" t="s">
        <v>13</v>
      </c>
      <c r="I80" s="132" t="s">
        <v>13</v>
      </c>
    </row>
    <row r="81" spans="1:9" x14ac:dyDescent="0.3">
      <c r="A81" s="39" t="s">
        <v>14</v>
      </c>
      <c r="B81" s="39">
        <v>1</v>
      </c>
      <c r="C81" s="147" t="s">
        <v>13</v>
      </c>
      <c r="D81" s="24" t="s">
        <v>13</v>
      </c>
      <c r="E81" s="24" t="s">
        <v>13</v>
      </c>
      <c r="F81" s="24" t="s">
        <v>13</v>
      </c>
      <c r="G81" s="148" t="s">
        <v>13</v>
      </c>
      <c r="H81" s="149" t="s">
        <v>13</v>
      </c>
      <c r="I81" s="149" t="s">
        <v>13</v>
      </c>
    </row>
    <row r="82" spans="1:9" x14ac:dyDescent="0.3">
      <c r="A82" s="39" t="s">
        <v>14</v>
      </c>
      <c r="B82" s="39">
        <v>2</v>
      </c>
      <c r="C82" s="150">
        <v>1</v>
      </c>
      <c r="D82" s="48">
        <v>1</v>
      </c>
      <c r="E82" s="48">
        <v>3</v>
      </c>
      <c r="F82" s="48">
        <v>3</v>
      </c>
      <c r="G82" s="151" t="s">
        <v>13</v>
      </c>
      <c r="H82" s="26" t="s">
        <v>13</v>
      </c>
      <c r="I82" s="87" t="s">
        <v>13</v>
      </c>
    </row>
    <row r="83" spans="1:9" x14ac:dyDescent="0.3">
      <c r="A83" s="39" t="s">
        <v>14</v>
      </c>
      <c r="B83" s="39">
        <v>3</v>
      </c>
      <c r="C83" s="54">
        <v>8</v>
      </c>
      <c r="D83" s="41">
        <v>13</v>
      </c>
      <c r="E83" s="41">
        <v>14</v>
      </c>
      <c r="F83" s="41">
        <v>18</v>
      </c>
      <c r="G83" s="85">
        <v>9</v>
      </c>
      <c r="H83" s="26">
        <f>G83/F83*100-100</f>
        <v>-50</v>
      </c>
      <c r="I83" s="87">
        <f>G83/C83*100-100</f>
        <v>12.5</v>
      </c>
    </row>
    <row r="84" spans="1:9" x14ac:dyDescent="0.3">
      <c r="A84" s="39" t="s">
        <v>14</v>
      </c>
      <c r="B84" s="39">
        <v>4</v>
      </c>
      <c r="C84" s="54">
        <v>4</v>
      </c>
      <c r="D84" s="41">
        <v>11</v>
      </c>
      <c r="E84" s="41">
        <v>6</v>
      </c>
      <c r="F84" s="41">
        <v>10</v>
      </c>
      <c r="G84" s="85">
        <v>3</v>
      </c>
      <c r="H84" s="26">
        <f>G84/F84*100-100</f>
        <v>-70</v>
      </c>
      <c r="I84" s="87">
        <f>G84/C84*100-100</f>
        <v>-25</v>
      </c>
    </row>
    <row r="85" spans="1:9" ht="15" thickBot="1" x14ac:dyDescent="0.35">
      <c r="A85" s="39" t="s">
        <v>14</v>
      </c>
      <c r="B85" s="39">
        <v>5</v>
      </c>
      <c r="C85" s="54">
        <v>3</v>
      </c>
      <c r="D85" s="41">
        <v>1</v>
      </c>
      <c r="E85" s="41">
        <v>2</v>
      </c>
      <c r="F85" s="41">
        <v>1</v>
      </c>
      <c r="G85" s="85" t="s">
        <v>13</v>
      </c>
      <c r="H85" s="26" t="s">
        <v>13</v>
      </c>
      <c r="I85" s="87" t="s">
        <v>13</v>
      </c>
    </row>
    <row r="86" spans="1:9" ht="15" thickBot="1" x14ac:dyDescent="0.35">
      <c r="A86" s="43" t="s">
        <v>14</v>
      </c>
      <c r="B86" s="43"/>
      <c r="C86" s="57">
        <v>16</v>
      </c>
      <c r="D86" s="51">
        <v>26</v>
      </c>
      <c r="E86" s="51">
        <v>25</v>
      </c>
      <c r="F86" s="51">
        <v>32</v>
      </c>
      <c r="G86" s="86">
        <v>12</v>
      </c>
      <c r="H86" s="132">
        <f>G86/F86*100-100</f>
        <v>-62.5</v>
      </c>
      <c r="I86" s="132">
        <f t="shared" ref="I86:I102" si="8">G86/C86*100-100</f>
        <v>-25</v>
      </c>
    </row>
    <row r="87" spans="1:9" x14ac:dyDescent="0.3">
      <c r="A87" s="39" t="s">
        <v>15</v>
      </c>
      <c r="B87" s="39">
        <v>1</v>
      </c>
      <c r="C87" s="54">
        <v>1</v>
      </c>
      <c r="D87" s="41" t="s">
        <v>13</v>
      </c>
      <c r="E87" s="41" t="s">
        <v>13</v>
      </c>
      <c r="F87" s="41" t="s">
        <v>13</v>
      </c>
      <c r="G87" s="85" t="s">
        <v>13</v>
      </c>
      <c r="H87" s="87" t="s">
        <v>13</v>
      </c>
      <c r="I87" s="87" t="s">
        <v>13</v>
      </c>
    </row>
    <row r="88" spans="1:9" x14ac:dyDescent="0.3">
      <c r="A88" s="39" t="s">
        <v>15</v>
      </c>
      <c r="B88" s="39">
        <v>2</v>
      </c>
      <c r="C88" s="54">
        <v>7</v>
      </c>
      <c r="D88" s="41">
        <v>8</v>
      </c>
      <c r="E88" s="41">
        <v>7</v>
      </c>
      <c r="F88" s="41">
        <v>7</v>
      </c>
      <c r="G88" s="85">
        <v>11</v>
      </c>
      <c r="H88" s="87">
        <f t="shared" ref="H88:H102" si="9">G88/F88*100-100</f>
        <v>57.142857142857139</v>
      </c>
      <c r="I88" s="87">
        <f t="shared" si="8"/>
        <v>57.142857142857139</v>
      </c>
    </row>
    <row r="89" spans="1:9" x14ac:dyDescent="0.3">
      <c r="A89" s="39" t="s">
        <v>15</v>
      </c>
      <c r="B89" s="39">
        <v>3</v>
      </c>
      <c r="C89" s="54">
        <v>28</v>
      </c>
      <c r="D89" s="41">
        <v>32</v>
      </c>
      <c r="E89" s="41">
        <v>43</v>
      </c>
      <c r="F89" s="41">
        <v>45</v>
      </c>
      <c r="G89" s="85">
        <v>34</v>
      </c>
      <c r="H89" s="26">
        <f t="shared" si="9"/>
        <v>-24.444444444444443</v>
      </c>
      <c r="I89" s="87">
        <f t="shared" si="8"/>
        <v>21.428571428571416</v>
      </c>
    </row>
    <row r="90" spans="1:9" x14ac:dyDescent="0.3">
      <c r="A90" s="39" t="s">
        <v>15</v>
      </c>
      <c r="B90" s="39">
        <v>4</v>
      </c>
      <c r="C90" s="54">
        <v>25</v>
      </c>
      <c r="D90" s="41">
        <v>52</v>
      </c>
      <c r="E90" s="41">
        <v>48</v>
      </c>
      <c r="F90" s="41">
        <v>33</v>
      </c>
      <c r="G90" s="85">
        <v>45</v>
      </c>
      <c r="H90" s="26">
        <f t="shared" si="9"/>
        <v>36.363636363636346</v>
      </c>
      <c r="I90" s="87">
        <f t="shared" si="8"/>
        <v>80</v>
      </c>
    </row>
    <row r="91" spans="1:9" ht="15" thickBot="1" x14ac:dyDescent="0.35">
      <c r="A91" s="39" t="s">
        <v>15</v>
      </c>
      <c r="B91" s="39">
        <v>5</v>
      </c>
      <c r="C91" s="150">
        <v>4</v>
      </c>
      <c r="D91" s="48">
        <v>4</v>
      </c>
      <c r="E91" s="48">
        <v>1</v>
      </c>
      <c r="F91" s="48">
        <v>4</v>
      </c>
      <c r="G91" s="151" t="s">
        <v>13</v>
      </c>
      <c r="H91" s="26" t="s">
        <v>13</v>
      </c>
      <c r="I91" s="87" t="s">
        <v>13</v>
      </c>
    </row>
    <row r="92" spans="1:9" ht="15" thickBot="1" x14ac:dyDescent="0.35">
      <c r="A92" s="43" t="s">
        <v>15</v>
      </c>
      <c r="B92" s="43"/>
      <c r="C92" s="57">
        <v>65</v>
      </c>
      <c r="D92" s="51">
        <v>96</v>
      </c>
      <c r="E92" s="51">
        <v>99</v>
      </c>
      <c r="F92" s="51">
        <v>89</v>
      </c>
      <c r="G92" s="86">
        <v>90</v>
      </c>
      <c r="H92" s="34">
        <f t="shared" si="9"/>
        <v>1.1235955056179847</v>
      </c>
      <c r="I92" s="34">
        <f t="shared" si="8"/>
        <v>38.461538461538453</v>
      </c>
    </row>
    <row r="93" spans="1:9" x14ac:dyDescent="0.3">
      <c r="A93" s="39" t="s">
        <v>16</v>
      </c>
      <c r="B93" s="39">
        <v>1</v>
      </c>
      <c r="C93" s="58">
        <v>12</v>
      </c>
      <c r="D93" s="59">
        <v>9</v>
      </c>
      <c r="E93" s="59">
        <v>4</v>
      </c>
      <c r="F93" s="59">
        <v>6</v>
      </c>
      <c r="G93" s="88">
        <v>8</v>
      </c>
      <c r="H93" s="26">
        <f t="shared" si="9"/>
        <v>33.333333333333314</v>
      </c>
      <c r="I93" s="87">
        <f t="shared" si="8"/>
        <v>-33.333333333333343</v>
      </c>
    </row>
    <row r="94" spans="1:9" x14ac:dyDescent="0.3">
      <c r="A94" s="39" t="s">
        <v>16</v>
      </c>
      <c r="B94" s="39">
        <v>2</v>
      </c>
      <c r="C94" s="54">
        <v>99</v>
      </c>
      <c r="D94" s="41">
        <v>82</v>
      </c>
      <c r="E94" s="41">
        <v>102</v>
      </c>
      <c r="F94" s="41">
        <v>83</v>
      </c>
      <c r="G94" s="85">
        <v>83</v>
      </c>
      <c r="H94" s="26">
        <f t="shared" si="9"/>
        <v>0</v>
      </c>
      <c r="I94" s="87">
        <f t="shared" si="8"/>
        <v>-16.161616161616166</v>
      </c>
    </row>
    <row r="95" spans="1:9" x14ac:dyDescent="0.3">
      <c r="A95" s="39" t="s">
        <v>16</v>
      </c>
      <c r="B95" s="39">
        <v>3</v>
      </c>
      <c r="C95" s="54">
        <v>334</v>
      </c>
      <c r="D95" s="41">
        <v>243</v>
      </c>
      <c r="E95" s="41">
        <v>309</v>
      </c>
      <c r="F95" s="41">
        <v>251</v>
      </c>
      <c r="G95" s="85">
        <v>294</v>
      </c>
      <c r="H95" s="26">
        <f t="shared" si="9"/>
        <v>17.13147410358566</v>
      </c>
      <c r="I95" s="87">
        <f t="shared" si="8"/>
        <v>-11.976047904191617</v>
      </c>
    </row>
    <row r="96" spans="1:9" x14ac:dyDescent="0.3">
      <c r="A96" s="39" t="s">
        <v>16</v>
      </c>
      <c r="B96" s="39">
        <v>4</v>
      </c>
      <c r="C96" s="54">
        <v>61</v>
      </c>
      <c r="D96" s="41">
        <v>104</v>
      </c>
      <c r="E96" s="41">
        <v>113</v>
      </c>
      <c r="F96" s="41">
        <v>99</v>
      </c>
      <c r="G96" s="85">
        <v>106</v>
      </c>
      <c r="H96" s="26">
        <f t="shared" si="9"/>
        <v>7.0707070707070727</v>
      </c>
      <c r="I96" s="87">
        <f t="shared" si="8"/>
        <v>73.770491803278674</v>
      </c>
    </row>
    <row r="97" spans="1:9" ht="15" thickBot="1" x14ac:dyDescent="0.35">
      <c r="A97" s="39" t="s">
        <v>16</v>
      </c>
      <c r="B97" s="39">
        <v>5</v>
      </c>
      <c r="C97" s="54">
        <v>3</v>
      </c>
      <c r="D97" s="55">
        <v>3</v>
      </c>
      <c r="E97" s="55">
        <v>4</v>
      </c>
      <c r="F97" s="55">
        <v>1</v>
      </c>
      <c r="G97" s="89" t="s">
        <v>13</v>
      </c>
      <c r="H97" s="26" t="s">
        <v>13</v>
      </c>
      <c r="I97" s="87" t="s">
        <v>13</v>
      </c>
    </row>
    <row r="98" spans="1:9" ht="15" thickBot="1" x14ac:dyDescent="0.35">
      <c r="A98" s="43" t="s">
        <v>16</v>
      </c>
      <c r="B98" s="43"/>
      <c r="C98" s="57">
        <v>509</v>
      </c>
      <c r="D98" s="51">
        <v>441</v>
      </c>
      <c r="E98" s="51">
        <v>532</v>
      </c>
      <c r="F98" s="51">
        <v>440</v>
      </c>
      <c r="G98" s="86">
        <v>491</v>
      </c>
      <c r="H98" s="34">
        <f t="shared" si="9"/>
        <v>11.590909090909093</v>
      </c>
      <c r="I98" s="34">
        <f t="shared" si="8"/>
        <v>-3.536345776031439</v>
      </c>
    </row>
    <row r="99" spans="1:9" x14ac:dyDescent="0.3">
      <c r="A99" s="39" t="s">
        <v>18</v>
      </c>
      <c r="B99" s="39">
        <v>1</v>
      </c>
      <c r="C99" s="54">
        <v>191</v>
      </c>
      <c r="D99" s="41">
        <v>119</v>
      </c>
      <c r="E99" s="41">
        <v>129</v>
      </c>
      <c r="F99" s="41">
        <v>148</v>
      </c>
      <c r="G99" s="85">
        <v>135</v>
      </c>
      <c r="H99" s="26">
        <f t="shared" si="9"/>
        <v>-8.7837837837837895</v>
      </c>
      <c r="I99" s="26">
        <f t="shared" si="8"/>
        <v>-29.319371727748688</v>
      </c>
    </row>
    <row r="100" spans="1:9" x14ac:dyDescent="0.3">
      <c r="A100" s="39" t="s">
        <v>18</v>
      </c>
      <c r="B100" s="39">
        <v>2</v>
      </c>
      <c r="C100" s="54">
        <v>218</v>
      </c>
      <c r="D100" s="41">
        <v>158</v>
      </c>
      <c r="E100" s="41">
        <v>248</v>
      </c>
      <c r="F100" s="41">
        <v>199</v>
      </c>
      <c r="G100" s="85">
        <v>246</v>
      </c>
      <c r="H100" s="26">
        <f t="shared" si="9"/>
        <v>23.618090452261313</v>
      </c>
      <c r="I100" s="26">
        <f t="shared" si="8"/>
        <v>12.844036697247702</v>
      </c>
    </row>
    <row r="101" spans="1:9" x14ac:dyDescent="0.3">
      <c r="A101" s="39" t="s">
        <v>18</v>
      </c>
      <c r="B101" s="39">
        <v>3</v>
      </c>
      <c r="C101" s="54">
        <v>203</v>
      </c>
      <c r="D101" s="41">
        <v>112</v>
      </c>
      <c r="E101" s="41">
        <v>154</v>
      </c>
      <c r="F101" s="41">
        <v>114</v>
      </c>
      <c r="G101" s="85">
        <v>120</v>
      </c>
      <c r="H101" s="26">
        <f t="shared" si="9"/>
        <v>5.2631578947368354</v>
      </c>
      <c r="I101" s="26">
        <f t="shared" si="8"/>
        <v>-40.88669950738916</v>
      </c>
    </row>
    <row r="102" spans="1:9" x14ac:dyDescent="0.3">
      <c r="A102" s="39" t="s">
        <v>18</v>
      </c>
      <c r="B102" s="39">
        <v>4</v>
      </c>
      <c r="C102" s="54">
        <v>13</v>
      </c>
      <c r="D102" s="41">
        <v>17</v>
      </c>
      <c r="E102" s="41">
        <v>6</v>
      </c>
      <c r="F102" s="41">
        <v>22</v>
      </c>
      <c r="G102" s="85">
        <v>12</v>
      </c>
      <c r="H102" s="26">
        <f t="shared" si="9"/>
        <v>-45.45454545454546</v>
      </c>
      <c r="I102" s="26">
        <f t="shared" si="8"/>
        <v>-7.6923076923076934</v>
      </c>
    </row>
    <row r="103" spans="1:9" ht="15" thickBot="1" x14ac:dyDescent="0.35">
      <c r="A103" s="39" t="s">
        <v>18</v>
      </c>
      <c r="B103" s="39">
        <v>5</v>
      </c>
      <c r="C103" s="61" t="s">
        <v>13</v>
      </c>
      <c r="D103" s="55" t="s">
        <v>13</v>
      </c>
      <c r="E103" s="55" t="s">
        <v>13</v>
      </c>
      <c r="F103" s="55" t="s">
        <v>13</v>
      </c>
      <c r="G103" s="8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57">
        <v>625</v>
      </c>
      <c r="D104" s="51">
        <v>406</v>
      </c>
      <c r="E104" s="51">
        <v>537</v>
      </c>
      <c r="F104" s="51">
        <v>483</v>
      </c>
      <c r="G104" s="86">
        <v>513</v>
      </c>
      <c r="H104" s="123">
        <f>G104/F104*100-100</f>
        <v>6.2111801242235885</v>
      </c>
      <c r="I104" s="123">
        <f>G104/C104*100-100</f>
        <v>-17.920000000000002</v>
      </c>
    </row>
    <row r="105" spans="1:9" ht="15" thickBot="1" x14ac:dyDescent="0.35">
      <c r="A105" s="66" t="s">
        <v>28</v>
      </c>
      <c r="B105" s="67"/>
      <c r="C105" s="68">
        <v>1215</v>
      </c>
      <c r="D105" s="68">
        <v>969</v>
      </c>
      <c r="E105" s="68">
        <v>1193</v>
      </c>
      <c r="F105" s="68">
        <v>1044</v>
      </c>
      <c r="G105" s="68">
        <v>1106</v>
      </c>
      <c r="H105" s="90">
        <f>G105/F105*100-100</f>
        <v>5.9386973180076694</v>
      </c>
      <c r="I105" s="152">
        <f>G105/C105*100-100</f>
        <v>-8.9711934156378561</v>
      </c>
    </row>
    <row r="106" spans="1:9" ht="15" thickBot="1" x14ac:dyDescent="0.35">
      <c r="A106" s="72" t="s">
        <v>29</v>
      </c>
      <c r="B106" s="72"/>
      <c r="C106" s="72"/>
      <c r="D106" s="72"/>
      <c r="E106" s="72"/>
      <c r="F106" s="72"/>
      <c r="G106" s="72"/>
      <c r="H106" s="72"/>
      <c r="I106" s="72"/>
    </row>
    <row r="107" spans="1:9" x14ac:dyDescent="0.3">
      <c r="A107" s="153" t="s">
        <v>12</v>
      </c>
      <c r="B107" s="153">
        <v>2</v>
      </c>
      <c r="C107" s="74" t="s">
        <v>13</v>
      </c>
      <c r="D107" s="154">
        <v>1</v>
      </c>
      <c r="E107" s="154" t="s">
        <v>13</v>
      </c>
      <c r="F107" s="154" t="s">
        <v>13</v>
      </c>
      <c r="G107" s="155" t="s">
        <v>13</v>
      </c>
      <c r="H107" s="154" t="s">
        <v>13</v>
      </c>
      <c r="I107" s="154" t="s">
        <v>13</v>
      </c>
    </row>
    <row r="108" spans="1:9" x14ac:dyDescent="0.3">
      <c r="A108" s="73" t="s">
        <v>12</v>
      </c>
      <c r="B108" s="73">
        <v>3</v>
      </c>
      <c r="C108" s="79" t="s">
        <v>13</v>
      </c>
      <c r="D108" s="140" t="s">
        <v>13</v>
      </c>
      <c r="E108" s="140" t="s">
        <v>13</v>
      </c>
      <c r="F108" s="140" t="s">
        <v>13</v>
      </c>
      <c r="G108" s="156" t="s">
        <v>13</v>
      </c>
      <c r="H108" s="140" t="s">
        <v>13</v>
      </c>
      <c r="I108" s="26" t="s">
        <v>13</v>
      </c>
    </row>
    <row r="109" spans="1:9" ht="15" thickBot="1" x14ac:dyDescent="0.35">
      <c r="A109" s="73" t="s">
        <v>12</v>
      </c>
      <c r="B109" s="73">
        <v>4</v>
      </c>
      <c r="C109" s="79" t="s">
        <v>13</v>
      </c>
      <c r="D109" s="110" t="s">
        <v>13</v>
      </c>
      <c r="E109" s="110" t="s">
        <v>13</v>
      </c>
      <c r="F109" s="110" t="s">
        <v>13</v>
      </c>
      <c r="G109" s="111" t="s">
        <v>13</v>
      </c>
      <c r="H109" s="140" t="s">
        <v>13</v>
      </c>
      <c r="I109" s="140" t="s">
        <v>13</v>
      </c>
    </row>
    <row r="110" spans="1:9" ht="15" thickBot="1" x14ac:dyDescent="0.35">
      <c r="A110" s="72" t="s">
        <v>12</v>
      </c>
      <c r="B110" s="72"/>
      <c r="C110" s="144" t="s">
        <v>13</v>
      </c>
      <c r="D110" s="157">
        <v>1</v>
      </c>
      <c r="E110" s="157" t="s">
        <v>13</v>
      </c>
      <c r="F110" s="157" t="s">
        <v>13</v>
      </c>
      <c r="G110" s="158" t="s">
        <v>13</v>
      </c>
      <c r="H110" s="34" t="s">
        <v>13</v>
      </c>
      <c r="I110" s="34" t="s">
        <v>13</v>
      </c>
    </row>
    <row r="111" spans="1:9" x14ac:dyDescent="0.3">
      <c r="A111" s="159" t="s">
        <v>14</v>
      </c>
      <c r="B111" s="159">
        <v>1</v>
      </c>
      <c r="C111" s="160" t="s">
        <v>13</v>
      </c>
      <c r="D111" s="161" t="s">
        <v>13</v>
      </c>
      <c r="E111" s="161">
        <v>1</v>
      </c>
      <c r="F111" s="161" t="s">
        <v>13</v>
      </c>
      <c r="G111" s="162" t="s">
        <v>13</v>
      </c>
      <c r="H111" s="163" t="s">
        <v>13</v>
      </c>
      <c r="I111" s="149" t="s">
        <v>13</v>
      </c>
    </row>
    <row r="112" spans="1:9" x14ac:dyDescent="0.3">
      <c r="A112" s="73" t="s">
        <v>14</v>
      </c>
      <c r="B112" s="35">
        <v>2</v>
      </c>
      <c r="C112" s="54" t="s">
        <v>13</v>
      </c>
      <c r="D112" s="37">
        <v>5</v>
      </c>
      <c r="E112" s="37">
        <v>2</v>
      </c>
      <c r="F112" s="37" t="s">
        <v>13</v>
      </c>
      <c r="G112" s="78">
        <v>1</v>
      </c>
      <c r="H112" s="26" t="s">
        <v>13</v>
      </c>
      <c r="I112" s="20" t="s">
        <v>13</v>
      </c>
    </row>
    <row r="113" spans="1:9" x14ac:dyDescent="0.3">
      <c r="A113" s="35" t="s">
        <v>14</v>
      </c>
      <c r="B113" s="39">
        <v>3</v>
      </c>
      <c r="C113" s="54">
        <v>21</v>
      </c>
      <c r="D113" s="110">
        <v>40</v>
      </c>
      <c r="E113" s="110">
        <v>18</v>
      </c>
      <c r="F113" s="110">
        <v>15</v>
      </c>
      <c r="G113" s="111">
        <v>14</v>
      </c>
      <c r="H113" s="26">
        <f>G113/F113*100-100</f>
        <v>-6.6666666666666714</v>
      </c>
      <c r="I113" s="20">
        <f>G113/C113*100-100</f>
        <v>-33.333333333333343</v>
      </c>
    </row>
    <row r="114" spans="1:9" x14ac:dyDescent="0.3">
      <c r="A114" s="39" t="s">
        <v>14</v>
      </c>
      <c r="B114" s="35">
        <v>4</v>
      </c>
      <c r="C114" s="54">
        <v>4</v>
      </c>
      <c r="D114" s="110">
        <v>21</v>
      </c>
      <c r="E114" s="110">
        <v>9</v>
      </c>
      <c r="F114" s="110">
        <v>3</v>
      </c>
      <c r="G114" s="111">
        <v>15</v>
      </c>
      <c r="H114" s="26">
        <f>G114/F114*100-100</f>
        <v>400</v>
      </c>
      <c r="I114" s="20">
        <f t="shared" ref="I114:I115" si="10">G114/C114*100-100</f>
        <v>275</v>
      </c>
    </row>
    <row r="115" spans="1:9" ht="15" thickBot="1" x14ac:dyDescent="0.35">
      <c r="A115" s="35" t="s">
        <v>14</v>
      </c>
      <c r="B115" s="35">
        <v>5</v>
      </c>
      <c r="C115" s="54">
        <v>1</v>
      </c>
      <c r="D115" s="110" t="s">
        <v>13</v>
      </c>
      <c r="E115" s="110" t="s">
        <v>13</v>
      </c>
      <c r="F115" s="110" t="s">
        <v>13</v>
      </c>
      <c r="G115" s="111">
        <v>3</v>
      </c>
      <c r="H115" s="20" t="s">
        <v>13</v>
      </c>
      <c r="I115" s="20">
        <f t="shared" si="10"/>
        <v>200</v>
      </c>
    </row>
    <row r="116" spans="1:9" ht="15" thickBot="1" x14ac:dyDescent="0.35">
      <c r="A116" s="43" t="s">
        <v>14</v>
      </c>
      <c r="B116" s="43"/>
      <c r="C116" s="57">
        <v>26</v>
      </c>
      <c r="D116" s="51">
        <v>66</v>
      </c>
      <c r="E116" s="51">
        <v>30</v>
      </c>
      <c r="F116" s="51">
        <v>18</v>
      </c>
      <c r="G116" s="86">
        <v>33</v>
      </c>
      <c r="H116" s="132">
        <f>G116/F116*100-100</f>
        <v>83.333333333333314</v>
      </c>
      <c r="I116" s="34">
        <f>G116/C116*100-100</f>
        <v>26.92307692307692</v>
      </c>
    </row>
    <row r="117" spans="1:9" x14ac:dyDescent="0.3">
      <c r="A117" s="164" t="s">
        <v>15</v>
      </c>
      <c r="B117" s="164">
        <v>1</v>
      </c>
      <c r="C117" s="165" t="s">
        <v>13</v>
      </c>
      <c r="D117" s="166" t="s">
        <v>13</v>
      </c>
      <c r="E117" s="166" t="s">
        <v>13</v>
      </c>
      <c r="F117" s="166" t="s">
        <v>13</v>
      </c>
      <c r="G117" s="167">
        <v>1</v>
      </c>
      <c r="H117" s="26" t="s">
        <v>13</v>
      </c>
      <c r="I117" s="87" t="s">
        <v>13</v>
      </c>
    </row>
    <row r="118" spans="1:9" x14ac:dyDescent="0.3">
      <c r="A118" s="39" t="s">
        <v>15</v>
      </c>
      <c r="B118" s="39">
        <v>2</v>
      </c>
      <c r="C118" s="54">
        <v>6</v>
      </c>
      <c r="D118" s="41">
        <v>12</v>
      </c>
      <c r="E118" s="41">
        <v>13</v>
      </c>
      <c r="F118" s="41">
        <v>4</v>
      </c>
      <c r="G118" s="85">
        <v>6</v>
      </c>
      <c r="H118" s="26">
        <f t="shared" ref="H118:H132" si="11">G118/F118*100-100</f>
        <v>50</v>
      </c>
      <c r="I118" s="87">
        <f t="shared" ref="I118:I132" si="12">G118/C118*100-100</f>
        <v>0</v>
      </c>
    </row>
    <row r="119" spans="1:9" x14ac:dyDescent="0.3">
      <c r="A119" s="39" t="s">
        <v>15</v>
      </c>
      <c r="B119" s="39">
        <v>3</v>
      </c>
      <c r="C119" s="54">
        <v>52</v>
      </c>
      <c r="D119" s="41">
        <v>72</v>
      </c>
      <c r="E119" s="41">
        <v>60</v>
      </c>
      <c r="F119" s="41">
        <v>55</v>
      </c>
      <c r="G119" s="85">
        <v>47</v>
      </c>
      <c r="H119" s="26">
        <f t="shared" si="11"/>
        <v>-14.545454545454547</v>
      </c>
      <c r="I119" s="26">
        <f t="shared" si="12"/>
        <v>-9.6153846153846132</v>
      </c>
    </row>
    <row r="120" spans="1:9" x14ac:dyDescent="0.3">
      <c r="A120" s="39" t="s">
        <v>15</v>
      </c>
      <c r="B120" s="39">
        <v>4</v>
      </c>
      <c r="C120" s="54">
        <v>28</v>
      </c>
      <c r="D120" s="41">
        <v>44</v>
      </c>
      <c r="E120" s="41">
        <v>57</v>
      </c>
      <c r="F120" s="41">
        <v>29</v>
      </c>
      <c r="G120" s="85">
        <v>39</v>
      </c>
      <c r="H120" s="26">
        <f t="shared" si="11"/>
        <v>34.482758620689651</v>
      </c>
      <c r="I120" s="26">
        <f t="shared" si="12"/>
        <v>39.285714285714278</v>
      </c>
    </row>
    <row r="121" spans="1:9" ht="15" thickBot="1" x14ac:dyDescent="0.35">
      <c r="A121" s="39" t="s">
        <v>15</v>
      </c>
      <c r="B121" s="39">
        <v>5</v>
      </c>
      <c r="C121" s="150">
        <v>2</v>
      </c>
      <c r="D121" s="168">
        <v>1</v>
      </c>
      <c r="E121" s="168">
        <v>2</v>
      </c>
      <c r="F121" s="168" t="s">
        <v>13</v>
      </c>
      <c r="G121" s="169">
        <v>1</v>
      </c>
      <c r="H121" s="26" t="s">
        <v>13</v>
      </c>
      <c r="I121" s="26">
        <f t="shared" si="12"/>
        <v>-50</v>
      </c>
    </row>
    <row r="122" spans="1:9" ht="15" thickBot="1" x14ac:dyDescent="0.35">
      <c r="A122" s="43" t="s">
        <v>15</v>
      </c>
      <c r="B122" s="43"/>
      <c r="C122" s="57">
        <v>88</v>
      </c>
      <c r="D122" s="51">
        <v>129</v>
      </c>
      <c r="E122" s="51">
        <v>132</v>
      </c>
      <c r="F122" s="51">
        <v>88</v>
      </c>
      <c r="G122" s="86">
        <v>94</v>
      </c>
      <c r="H122" s="34">
        <f t="shared" si="11"/>
        <v>6.818181818181813</v>
      </c>
      <c r="I122" s="34">
        <f>G122/C122*100-100</f>
        <v>6.818181818181813</v>
      </c>
    </row>
    <row r="123" spans="1:9" x14ac:dyDescent="0.3">
      <c r="A123" s="39" t="s">
        <v>16</v>
      </c>
      <c r="B123" s="39">
        <v>1</v>
      </c>
      <c r="C123" s="54">
        <v>4</v>
      </c>
      <c r="D123" s="41">
        <v>2</v>
      </c>
      <c r="E123" s="41">
        <v>2</v>
      </c>
      <c r="F123" s="41" t="s">
        <v>13</v>
      </c>
      <c r="G123" s="85">
        <v>6</v>
      </c>
      <c r="H123" s="26" t="s">
        <v>13</v>
      </c>
      <c r="I123" s="26">
        <f t="shared" si="12"/>
        <v>50</v>
      </c>
    </row>
    <row r="124" spans="1:9" x14ac:dyDescent="0.3">
      <c r="A124" s="39" t="s">
        <v>16</v>
      </c>
      <c r="B124" s="39">
        <v>2</v>
      </c>
      <c r="C124" s="54">
        <v>41</v>
      </c>
      <c r="D124" s="41">
        <v>54</v>
      </c>
      <c r="E124" s="41">
        <v>59</v>
      </c>
      <c r="F124" s="41">
        <v>41</v>
      </c>
      <c r="G124" s="85">
        <v>56</v>
      </c>
      <c r="H124" s="26">
        <f t="shared" si="11"/>
        <v>36.585365853658544</v>
      </c>
      <c r="I124" s="26">
        <f t="shared" si="12"/>
        <v>36.585365853658544</v>
      </c>
    </row>
    <row r="125" spans="1:9" x14ac:dyDescent="0.3">
      <c r="A125" s="39" t="s">
        <v>16</v>
      </c>
      <c r="B125" s="39">
        <v>3</v>
      </c>
      <c r="C125" s="54">
        <v>176</v>
      </c>
      <c r="D125" s="41">
        <v>114</v>
      </c>
      <c r="E125" s="41">
        <v>141</v>
      </c>
      <c r="F125" s="41">
        <v>128</v>
      </c>
      <c r="G125" s="85">
        <v>169</v>
      </c>
      <c r="H125" s="26">
        <f t="shared" si="11"/>
        <v>32.03125</v>
      </c>
      <c r="I125" s="26">
        <f t="shared" si="12"/>
        <v>-3.9772727272727337</v>
      </c>
    </row>
    <row r="126" spans="1:9" x14ac:dyDescent="0.3">
      <c r="A126" s="39" t="s">
        <v>16</v>
      </c>
      <c r="B126" s="39">
        <v>4</v>
      </c>
      <c r="C126" s="54">
        <v>52</v>
      </c>
      <c r="D126" s="41">
        <v>44</v>
      </c>
      <c r="E126" s="41">
        <v>47</v>
      </c>
      <c r="F126" s="41">
        <v>35</v>
      </c>
      <c r="G126" s="85">
        <v>42</v>
      </c>
      <c r="H126" s="26">
        <f t="shared" si="11"/>
        <v>20</v>
      </c>
      <c r="I126" s="26">
        <f t="shared" si="12"/>
        <v>-19.230769230769226</v>
      </c>
    </row>
    <row r="127" spans="1:9" ht="15" thickBot="1" x14ac:dyDescent="0.35">
      <c r="A127" s="39" t="s">
        <v>16</v>
      </c>
      <c r="B127" s="39">
        <v>5</v>
      </c>
      <c r="C127" s="109" t="s">
        <v>13</v>
      </c>
      <c r="D127" s="110">
        <v>1</v>
      </c>
      <c r="E127" s="110" t="s">
        <v>13</v>
      </c>
      <c r="F127" s="110" t="s">
        <v>13</v>
      </c>
      <c r="G127" s="111">
        <v>1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57">
        <v>273</v>
      </c>
      <c r="D128" s="51">
        <v>215</v>
      </c>
      <c r="E128" s="51">
        <v>249</v>
      </c>
      <c r="F128" s="51">
        <v>204</v>
      </c>
      <c r="G128" s="86">
        <v>274</v>
      </c>
      <c r="H128" s="34">
        <f t="shared" si="11"/>
        <v>34.313725490196077</v>
      </c>
      <c r="I128" s="34">
        <f t="shared" si="12"/>
        <v>0.366300366300365</v>
      </c>
    </row>
    <row r="129" spans="1:9" x14ac:dyDescent="0.3">
      <c r="A129" s="39" t="s">
        <v>18</v>
      </c>
      <c r="B129" s="39">
        <v>1</v>
      </c>
      <c r="C129" s="54">
        <v>8</v>
      </c>
      <c r="D129" s="59">
        <v>10</v>
      </c>
      <c r="E129" s="59">
        <v>9</v>
      </c>
      <c r="F129" s="59">
        <v>15</v>
      </c>
      <c r="G129" s="88">
        <v>10</v>
      </c>
      <c r="H129" s="26">
        <f t="shared" si="11"/>
        <v>-33.333333333333343</v>
      </c>
      <c r="I129" s="26">
        <f t="shared" si="12"/>
        <v>25</v>
      </c>
    </row>
    <row r="130" spans="1:9" x14ac:dyDescent="0.3">
      <c r="A130" s="39" t="s">
        <v>18</v>
      </c>
      <c r="B130" s="39">
        <v>2</v>
      </c>
      <c r="C130" s="54">
        <v>19</v>
      </c>
      <c r="D130" s="41">
        <v>29</v>
      </c>
      <c r="E130" s="41">
        <v>38</v>
      </c>
      <c r="F130" s="41">
        <v>37</v>
      </c>
      <c r="G130" s="85">
        <v>37</v>
      </c>
      <c r="H130" s="26">
        <f t="shared" si="11"/>
        <v>0</v>
      </c>
      <c r="I130" s="26">
        <f t="shared" si="12"/>
        <v>94.73684210526315</v>
      </c>
    </row>
    <row r="131" spans="1:9" x14ac:dyDescent="0.3">
      <c r="A131" s="39" t="s">
        <v>18</v>
      </c>
      <c r="B131" s="39">
        <v>3</v>
      </c>
      <c r="C131" s="54">
        <v>51</v>
      </c>
      <c r="D131" s="41">
        <v>24</v>
      </c>
      <c r="E131" s="41">
        <v>25</v>
      </c>
      <c r="F131" s="41">
        <v>17</v>
      </c>
      <c r="G131" s="85">
        <v>19</v>
      </c>
      <c r="H131" s="26">
        <f t="shared" si="11"/>
        <v>11.764705882352942</v>
      </c>
      <c r="I131" s="26">
        <f t="shared" si="12"/>
        <v>-62.745098039215684</v>
      </c>
    </row>
    <row r="132" spans="1:9" x14ac:dyDescent="0.3">
      <c r="A132" s="39" t="s">
        <v>18</v>
      </c>
      <c r="B132" s="39">
        <v>4</v>
      </c>
      <c r="C132" s="54">
        <v>6</v>
      </c>
      <c r="D132" s="41">
        <v>4</v>
      </c>
      <c r="E132" s="41">
        <v>2</v>
      </c>
      <c r="F132" s="41">
        <v>4</v>
      </c>
      <c r="G132" s="85">
        <v>3</v>
      </c>
      <c r="H132" s="26">
        <f t="shared" si="11"/>
        <v>-25</v>
      </c>
      <c r="I132" s="26">
        <f t="shared" si="12"/>
        <v>-50</v>
      </c>
    </row>
    <row r="133" spans="1:9" ht="15" thickBot="1" x14ac:dyDescent="0.35">
      <c r="A133" s="39" t="s">
        <v>18</v>
      </c>
      <c r="B133" s="39">
        <v>5</v>
      </c>
      <c r="C133" s="54" t="s">
        <v>13</v>
      </c>
      <c r="D133" s="55" t="s">
        <v>13</v>
      </c>
      <c r="E133" s="55" t="s">
        <v>13</v>
      </c>
      <c r="F133" s="55" t="s">
        <v>13</v>
      </c>
      <c r="G133" s="8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57">
        <v>84</v>
      </c>
      <c r="D134" s="51">
        <v>67</v>
      </c>
      <c r="E134" s="51">
        <v>74</v>
      </c>
      <c r="F134" s="51">
        <v>73</v>
      </c>
      <c r="G134" s="86">
        <v>69</v>
      </c>
      <c r="H134" s="34">
        <f>G134/F134*100-100</f>
        <v>-5.4794520547945211</v>
      </c>
      <c r="I134" s="34">
        <f>G134/C134*100-100</f>
        <v>-17.857142857142861</v>
      </c>
    </row>
    <row r="135" spans="1:9" ht="15" thickBot="1" x14ac:dyDescent="0.35">
      <c r="A135" s="170" t="s">
        <v>12</v>
      </c>
      <c r="B135" s="170"/>
      <c r="C135" s="171">
        <v>471</v>
      </c>
      <c r="D135" s="68">
        <v>478</v>
      </c>
      <c r="E135" s="68">
        <v>485</v>
      </c>
      <c r="F135" s="68">
        <v>383</v>
      </c>
      <c r="G135" s="68">
        <v>470</v>
      </c>
      <c r="H135" s="90">
        <f>G135/F135*100-100</f>
        <v>22.715404699738897</v>
      </c>
      <c r="I135" s="152">
        <f>G135/C135*100-100</f>
        <v>-0.21231422505307762</v>
      </c>
    </row>
    <row r="136" spans="1:9" ht="15" thickBot="1" x14ac:dyDescent="0.35">
      <c r="A136" s="172" t="s">
        <v>30</v>
      </c>
      <c r="B136" s="172"/>
      <c r="C136" s="172"/>
      <c r="D136" s="172"/>
      <c r="E136" s="172"/>
      <c r="F136" s="172"/>
      <c r="G136" s="172"/>
      <c r="H136" s="172"/>
      <c r="I136" s="172"/>
    </row>
    <row r="137" spans="1:9" x14ac:dyDescent="0.3">
      <c r="A137" s="173" t="s">
        <v>14</v>
      </c>
      <c r="B137" s="173">
        <v>1</v>
      </c>
      <c r="C137" s="93" t="s">
        <v>13</v>
      </c>
      <c r="D137" s="94" t="s">
        <v>13</v>
      </c>
      <c r="E137" s="94" t="s">
        <v>13</v>
      </c>
      <c r="F137" s="94" t="s">
        <v>13</v>
      </c>
      <c r="G137" s="95" t="s">
        <v>13</v>
      </c>
      <c r="H137" s="100" t="s">
        <v>13</v>
      </c>
      <c r="I137" s="100" t="s">
        <v>13</v>
      </c>
    </row>
    <row r="138" spans="1:9" x14ac:dyDescent="0.3">
      <c r="A138" s="174" t="s">
        <v>14</v>
      </c>
      <c r="B138" s="174">
        <v>2</v>
      </c>
      <c r="C138" s="97" t="s">
        <v>13</v>
      </c>
      <c r="D138" s="98" t="s">
        <v>13</v>
      </c>
      <c r="E138" s="98">
        <v>1</v>
      </c>
      <c r="F138" s="98">
        <v>1</v>
      </c>
      <c r="G138" s="99" t="s">
        <v>13</v>
      </c>
      <c r="H138" s="26" t="s">
        <v>13</v>
      </c>
      <c r="I138" s="26" t="s">
        <v>13</v>
      </c>
    </row>
    <row r="139" spans="1:9" x14ac:dyDescent="0.3">
      <c r="A139" s="174" t="s">
        <v>14</v>
      </c>
      <c r="B139" s="174">
        <v>3</v>
      </c>
      <c r="C139" s="97" t="s">
        <v>13</v>
      </c>
      <c r="D139" s="98" t="s">
        <v>13</v>
      </c>
      <c r="E139" s="98" t="s">
        <v>13</v>
      </c>
      <c r="F139" s="98">
        <v>1</v>
      </c>
      <c r="G139" s="99" t="s">
        <v>13</v>
      </c>
      <c r="H139" s="26" t="s">
        <v>13</v>
      </c>
      <c r="I139" s="26" t="s">
        <v>13</v>
      </c>
    </row>
    <row r="140" spans="1:9" ht="15" thickBot="1" x14ac:dyDescent="0.35">
      <c r="A140" s="174" t="s">
        <v>14</v>
      </c>
      <c r="B140" s="174">
        <v>4</v>
      </c>
      <c r="C140" s="97" t="s">
        <v>13</v>
      </c>
      <c r="D140" s="98" t="s">
        <v>13</v>
      </c>
      <c r="E140" s="98" t="s">
        <v>13</v>
      </c>
      <c r="F140" s="98" t="s">
        <v>13</v>
      </c>
      <c r="G140" s="99" t="s">
        <v>13</v>
      </c>
      <c r="H140" s="26" t="s">
        <v>13</v>
      </c>
      <c r="I140" s="26" t="s">
        <v>13</v>
      </c>
    </row>
    <row r="141" spans="1:9" ht="15" thickBot="1" x14ac:dyDescent="0.35">
      <c r="A141" s="172" t="s">
        <v>14</v>
      </c>
      <c r="B141" s="175"/>
      <c r="C141" s="176" t="s">
        <v>13</v>
      </c>
      <c r="D141" s="177" t="s">
        <v>13</v>
      </c>
      <c r="E141" s="177">
        <v>1</v>
      </c>
      <c r="F141" s="177">
        <v>2</v>
      </c>
      <c r="G141" s="178" t="s">
        <v>13</v>
      </c>
      <c r="H141" s="34" t="s">
        <v>13</v>
      </c>
      <c r="I141" s="34" t="s">
        <v>13</v>
      </c>
    </row>
    <row r="142" spans="1:9" x14ac:dyDescent="0.3">
      <c r="A142" s="174" t="s">
        <v>15</v>
      </c>
      <c r="B142" s="174">
        <v>1</v>
      </c>
      <c r="C142" s="97" t="s">
        <v>13</v>
      </c>
      <c r="D142" s="96" t="s">
        <v>13</v>
      </c>
      <c r="E142" s="96" t="s">
        <v>13</v>
      </c>
      <c r="F142" s="96" t="s">
        <v>13</v>
      </c>
      <c r="G142" s="108" t="s">
        <v>13</v>
      </c>
      <c r="H142" s="100" t="s">
        <v>13</v>
      </c>
      <c r="I142" s="100" t="s">
        <v>13</v>
      </c>
    </row>
    <row r="143" spans="1:9" x14ac:dyDescent="0.3">
      <c r="A143" s="35" t="s">
        <v>15</v>
      </c>
      <c r="B143" s="35">
        <v>2</v>
      </c>
      <c r="C143" s="109" t="s">
        <v>13</v>
      </c>
      <c r="D143" s="48" t="s">
        <v>13</v>
      </c>
      <c r="E143" s="48">
        <v>1</v>
      </c>
      <c r="F143" s="48">
        <v>1</v>
      </c>
      <c r="G143" s="151" t="s">
        <v>13</v>
      </c>
      <c r="H143" s="26" t="s">
        <v>13</v>
      </c>
      <c r="I143" s="26" t="s">
        <v>13</v>
      </c>
    </row>
    <row r="144" spans="1:9" x14ac:dyDescent="0.3">
      <c r="A144" s="35" t="s">
        <v>15</v>
      </c>
      <c r="B144" s="35">
        <v>3</v>
      </c>
      <c r="C144" s="109">
        <v>1</v>
      </c>
      <c r="D144" s="48">
        <v>1</v>
      </c>
      <c r="E144" s="48">
        <v>1</v>
      </c>
      <c r="F144" s="48" t="s">
        <v>13</v>
      </c>
      <c r="G144" s="151" t="s">
        <v>13</v>
      </c>
      <c r="H144" s="26" t="s">
        <v>13</v>
      </c>
      <c r="I144" s="26" t="s">
        <v>13</v>
      </c>
    </row>
    <row r="145" spans="1:9" ht="15" thickBot="1" x14ac:dyDescent="0.35">
      <c r="A145" s="35" t="s">
        <v>15</v>
      </c>
      <c r="B145" s="35">
        <v>4</v>
      </c>
      <c r="C145" s="150">
        <v>1</v>
      </c>
      <c r="D145" s="48" t="s">
        <v>13</v>
      </c>
      <c r="E145" s="48" t="s">
        <v>13</v>
      </c>
      <c r="F145" s="48" t="s">
        <v>13</v>
      </c>
      <c r="G145" s="151" t="s">
        <v>13</v>
      </c>
      <c r="H145" s="26" t="s">
        <v>13</v>
      </c>
      <c r="I145" s="87" t="s">
        <v>13</v>
      </c>
    </row>
    <row r="146" spans="1:9" ht="15" thickBot="1" x14ac:dyDescent="0.35">
      <c r="A146" s="30" t="s">
        <v>15</v>
      </c>
      <c r="B146" s="179"/>
      <c r="C146" s="82">
        <v>2</v>
      </c>
      <c r="D146" s="180">
        <v>1</v>
      </c>
      <c r="E146" s="180">
        <v>2</v>
      </c>
      <c r="F146" s="180">
        <v>1</v>
      </c>
      <c r="G146" s="181" t="s">
        <v>13</v>
      </c>
      <c r="H146" s="34" t="s">
        <v>13</v>
      </c>
      <c r="I146" s="34" t="s">
        <v>13</v>
      </c>
    </row>
    <row r="147" spans="1:9" x14ac:dyDescent="0.3">
      <c r="A147" s="118" t="s">
        <v>16</v>
      </c>
      <c r="B147" s="118">
        <v>1</v>
      </c>
      <c r="C147" s="182">
        <v>2</v>
      </c>
      <c r="D147" s="183" t="s">
        <v>13</v>
      </c>
      <c r="E147" s="183" t="s">
        <v>13</v>
      </c>
      <c r="F147" s="183" t="s">
        <v>13</v>
      </c>
      <c r="G147" s="184" t="s">
        <v>13</v>
      </c>
      <c r="H147" s="26" t="s">
        <v>13</v>
      </c>
      <c r="I147" s="26" t="s">
        <v>13</v>
      </c>
    </row>
    <row r="148" spans="1:9" x14ac:dyDescent="0.3">
      <c r="A148" s="39" t="s">
        <v>16</v>
      </c>
      <c r="B148" s="39">
        <v>2</v>
      </c>
      <c r="C148" s="150" t="s">
        <v>13</v>
      </c>
      <c r="D148" s="48" t="s">
        <v>13</v>
      </c>
      <c r="E148" s="48" t="s">
        <v>13</v>
      </c>
      <c r="F148" s="48">
        <v>3</v>
      </c>
      <c r="G148" s="151" t="s">
        <v>13</v>
      </c>
      <c r="H148" s="26" t="s">
        <v>13</v>
      </c>
      <c r="I148" s="26" t="s">
        <v>13</v>
      </c>
    </row>
    <row r="149" spans="1:9" x14ac:dyDescent="0.3">
      <c r="A149" s="39" t="s">
        <v>16</v>
      </c>
      <c r="B149" s="39">
        <v>3</v>
      </c>
      <c r="C149" s="150" t="s">
        <v>13</v>
      </c>
      <c r="D149" s="48">
        <v>2</v>
      </c>
      <c r="E149" s="48" t="s">
        <v>13</v>
      </c>
      <c r="F149" s="48" t="s">
        <v>13</v>
      </c>
      <c r="G149" s="151" t="s">
        <v>13</v>
      </c>
      <c r="H149" s="26" t="s">
        <v>13</v>
      </c>
      <c r="I149" s="26" t="s">
        <v>13</v>
      </c>
    </row>
    <row r="150" spans="1:9" ht="15" thickBot="1" x14ac:dyDescent="0.35">
      <c r="A150" s="39" t="s">
        <v>16</v>
      </c>
      <c r="B150" s="39">
        <v>4</v>
      </c>
      <c r="C150" s="150" t="s">
        <v>13</v>
      </c>
      <c r="D150" s="48" t="s">
        <v>13</v>
      </c>
      <c r="E150" s="48" t="s">
        <v>13</v>
      </c>
      <c r="F150" s="48" t="s">
        <v>13</v>
      </c>
      <c r="G150" s="151" t="s">
        <v>13</v>
      </c>
      <c r="H150" s="26" t="s">
        <v>13</v>
      </c>
      <c r="I150" s="26" t="s">
        <v>13</v>
      </c>
    </row>
    <row r="151" spans="1:9" ht="15" thickBot="1" x14ac:dyDescent="0.35">
      <c r="A151" s="43" t="s">
        <v>16</v>
      </c>
      <c r="B151" s="43"/>
      <c r="C151" s="57">
        <v>2</v>
      </c>
      <c r="D151" s="83">
        <v>2</v>
      </c>
      <c r="E151" s="83" t="s">
        <v>13</v>
      </c>
      <c r="F151" s="83">
        <v>3</v>
      </c>
      <c r="G151" s="84" t="s">
        <v>13</v>
      </c>
      <c r="H151" s="34" t="s">
        <v>13</v>
      </c>
      <c r="I151" s="34" t="s">
        <v>13</v>
      </c>
    </row>
    <row r="152" spans="1:9" x14ac:dyDescent="0.3">
      <c r="A152" s="39" t="s">
        <v>18</v>
      </c>
      <c r="B152" s="39">
        <v>1</v>
      </c>
      <c r="C152" s="182">
        <v>5</v>
      </c>
      <c r="D152" s="48">
        <v>2</v>
      </c>
      <c r="E152" s="48" t="s">
        <v>13</v>
      </c>
      <c r="F152" s="48">
        <v>2</v>
      </c>
      <c r="G152" s="151">
        <v>2</v>
      </c>
      <c r="H152" s="26">
        <f t="shared" ref="H152:H153" si="13">G152/F152*100-100</f>
        <v>0</v>
      </c>
      <c r="I152" s="26">
        <f t="shared" ref="I152:I153" si="14">G152/C152*100-100</f>
        <v>-60</v>
      </c>
    </row>
    <row r="153" spans="1:9" x14ac:dyDescent="0.3">
      <c r="A153" s="35" t="s">
        <v>18</v>
      </c>
      <c r="B153" s="35">
        <v>2</v>
      </c>
      <c r="C153" s="109">
        <v>3</v>
      </c>
      <c r="D153" s="110">
        <v>7</v>
      </c>
      <c r="E153" s="110">
        <v>1</v>
      </c>
      <c r="F153" s="110">
        <v>5</v>
      </c>
      <c r="G153" s="111">
        <v>1</v>
      </c>
      <c r="H153" s="26">
        <f t="shared" si="13"/>
        <v>-80</v>
      </c>
      <c r="I153" s="26">
        <f t="shared" si="14"/>
        <v>-66.666666666666671</v>
      </c>
    </row>
    <row r="154" spans="1:9" x14ac:dyDescent="0.3">
      <c r="A154" s="185" t="s">
        <v>18</v>
      </c>
      <c r="B154" s="185">
        <v>3</v>
      </c>
      <c r="C154" s="150" t="s">
        <v>13</v>
      </c>
      <c r="D154" s="186">
        <v>2</v>
      </c>
      <c r="E154" s="48">
        <v>4</v>
      </c>
      <c r="F154" s="48" t="s">
        <v>13</v>
      </c>
      <c r="G154" s="151" t="s">
        <v>13</v>
      </c>
      <c r="H154" s="26" t="s">
        <v>13</v>
      </c>
      <c r="I154" s="26" t="s">
        <v>13</v>
      </c>
    </row>
    <row r="155" spans="1:9" ht="15" thickBot="1" x14ac:dyDescent="0.35">
      <c r="A155" s="185" t="s">
        <v>18</v>
      </c>
      <c r="B155" s="185">
        <v>4</v>
      </c>
      <c r="C155" s="187" t="s">
        <v>13</v>
      </c>
      <c r="D155" s="168" t="s">
        <v>13</v>
      </c>
      <c r="E155" s="168" t="s">
        <v>13</v>
      </c>
      <c r="F155" s="168" t="s">
        <v>13</v>
      </c>
      <c r="G155" s="169" t="s">
        <v>13</v>
      </c>
      <c r="H155" s="87" t="s">
        <v>13</v>
      </c>
      <c r="I155" s="87" t="s">
        <v>13</v>
      </c>
    </row>
    <row r="156" spans="1:9" ht="15" thickBot="1" x14ac:dyDescent="0.35">
      <c r="A156" s="43" t="s">
        <v>18</v>
      </c>
      <c r="B156" s="188"/>
      <c r="C156" s="57">
        <v>8</v>
      </c>
      <c r="D156" s="51">
        <v>11</v>
      </c>
      <c r="E156" s="51">
        <v>5</v>
      </c>
      <c r="F156" s="51">
        <v>7</v>
      </c>
      <c r="G156" s="86">
        <v>3</v>
      </c>
      <c r="H156" s="34">
        <f>G156/F156*100-100</f>
        <v>-57.142857142857146</v>
      </c>
      <c r="I156" s="34">
        <f>G156/C156*100-100</f>
        <v>-62.5</v>
      </c>
    </row>
    <row r="157" spans="1:9" ht="15" thickBot="1" x14ac:dyDescent="0.35">
      <c r="A157" s="170" t="s">
        <v>31</v>
      </c>
      <c r="B157" s="189"/>
      <c r="C157" s="190">
        <v>12</v>
      </c>
      <c r="D157" s="190">
        <v>14</v>
      </c>
      <c r="E157" s="190">
        <v>8</v>
      </c>
      <c r="F157" s="190">
        <v>13</v>
      </c>
      <c r="G157" s="190">
        <v>3</v>
      </c>
      <c r="H157" s="90">
        <f>G157/F157*100-100</f>
        <v>-76.92307692307692</v>
      </c>
      <c r="I157" s="152">
        <f>G157/C157*100-100</f>
        <v>-75</v>
      </c>
    </row>
    <row r="158" spans="1:9" ht="15" thickBot="1" x14ac:dyDescent="0.35">
      <c r="A158" s="43" t="s">
        <v>32</v>
      </c>
      <c r="B158" s="43"/>
      <c r="C158" s="191">
        <v>2690</v>
      </c>
      <c r="D158" s="192">
        <v>2495</v>
      </c>
      <c r="E158" s="192">
        <v>2626</v>
      </c>
      <c r="F158" s="192">
        <v>2119</v>
      </c>
      <c r="G158" s="193">
        <v>2607</v>
      </c>
      <c r="H158" s="34">
        <f>G158/F158*100-100</f>
        <v>23.029731005191124</v>
      </c>
      <c r="I158" s="132">
        <f>G158/C158*100-100</f>
        <v>-3.0855018587360661</v>
      </c>
    </row>
    <row r="160" spans="1:9" x14ac:dyDescent="0.3">
      <c r="A160" s="194" t="s">
        <v>33</v>
      </c>
    </row>
    <row r="161" spans="1:6" x14ac:dyDescent="0.3">
      <c r="A161" s="194" t="s">
        <v>34</v>
      </c>
    </row>
    <row r="162" spans="1:6" x14ac:dyDescent="0.3">
      <c r="A162" s="194" t="s">
        <v>35</v>
      </c>
    </row>
    <row r="163" spans="1:6" x14ac:dyDescent="0.3">
      <c r="A163" s="194"/>
    </row>
    <row r="164" spans="1:6" x14ac:dyDescent="0.3">
      <c r="F164" s="195" t="s">
        <v>36</v>
      </c>
    </row>
    <row r="165" spans="1:6" x14ac:dyDescent="0.3">
      <c r="F165" s="195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2025-03-26T07:35:25Z</dcterms:created>
  <dcterms:modified xsi:type="dcterms:W3CDTF">2025-03-26T07:35:43Z</dcterms:modified>
</cp:coreProperties>
</file>