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2\"/>
    </mc:Choice>
  </mc:AlternateContent>
  <xr:revisionPtr revIDLastSave="0" documentId="8_{9FB11998-8604-4EB2-B421-5FE2843D2CF4}" xr6:coauthVersionLast="47" xr6:coauthVersionMax="47" xr10:uidLastSave="{00000000-0000-0000-0000-000000000000}"/>
  <bookViews>
    <workbookView xWindow="-108" yWindow="-108" windowWidth="23256" windowHeight="12456" xr2:uid="{07F75DDF-C72E-412D-8666-0FD3EACB163B}"/>
  </bookViews>
  <sheets>
    <sheet name="2025 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G41" i="1"/>
  <c r="F41" i="1"/>
  <c r="G39" i="1"/>
  <c r="F39" i="1"/>
  <c r="G38" i="1"/>
  <c r="F38" i="1"/>
  <c r="G37" i="1"/>
  <c r="F37" i="1"/>
  <c r="G36" i="1"/>
  <c r="F36" i="1"/>
  <c r="G35" i="1"/>
  <c r="F35" i="1"/>
  <c r="F34" i="1"/>
  <c r="G32" i="1"/>
  <c r="F32" i="1"/>
  <c r="G31" i="1"/>
  <c r="F31" i="1"/>
  <c r="G30" i="1"/>
  <c r="F30" i="1"/>
  <c r="G29" i="1"/>
  <c r="F29" i="1"/>
  <c r="G28" i="1"/>
  <c r="F28" i="1"/>
  <c r="G25" i="1"/>
  <c r="F25" i="1"/>
  <c r="G23" i="1"/>
  <c r="G22" i="1"/>
  <c r="F22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<sst xmlns="http://schemas.openxmlformats.org/spreadsheetml/2006/main" count="73" uniqueCount="28">
  <si>
    <t xml:space="preserve">Galvijų skerdenų vidutinis svoris Lietuvos įmonėse 2024 m. gruodžio–2025 m. vasario mėn., kg </t>
  </si>
  <si>
    <t>Kategorija pagal
raumeningumą</t>
  </si>
  <si>
    <t>Pokytis %</t>
  </si>
  <si>
    <t>vasaris</t>
  </si>
  <si>
    <t>gruodis</t>
  </si>
  <si>
    <t>sausis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</si>
  <si>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</si>
  <si>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</si>
  <si>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</si>
  <si>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</si>
  <si>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</si>
  <si>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</si>
  <si>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</si>
  <si>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</si>
  <si>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</si>
  <si>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</si>
  <si>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</si>
  <si>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</si>
  <si>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</si>
  <si>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</si>
  <si>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</si>
  <si>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</si>
  <si>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</si>
  <si>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</si>
  <si>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2025 m. vasario mėn. su 2025 m. sausio mėn. </t>
  </si>
  <si>
    <t>** lyginant 2025 m. vasario mėn. su 2024 m. vasario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</si>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</sst>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 style="thin">
        <color theme="0"/>
      </right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0" borderId="13" xfId="0" quotePrefix="1" applyNumberFormat="1" applyFont="1" applyBorder="1" applyAlignment="1">
      <alignment horizontal="right" vertical="center" indent="1"/>
    </xf>
    <xf numFmtId="2" fontId="6" fillId="0" borderId="1" xfId="0" quotePrefix="1" applyNumberFormat="1" applyFont="1" applyBorder="1" applyAlignment="1">
      <alignment horizontal="right" vertical="center" indent="1"/>
    </xf>
    <xf numFmtId="2" fontId="6" fillId="0" borderId="14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16" xfId="0" quotePrefix="1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7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right" vertical="center" indent="1"/>
    </xf>
    <xf numFmtId="2" fontId="8" fillId="3" borderId="20" xfId="0" applyNumberFormat="1" applyFont="1" applyFill="1" applyBorder="1" applyAlignment="1">
      <alignment horizontal="right" vertical="center" indent="1"/>
    </xf>
    <xf numFmtId="2" fontId="8" fillId="3" borderId="19" xfId="0" quotePrefix="1" applyNumberFormat="1" applyFont="1" applyFill="1" applyBorder="1" applyAlignment="1">
      <alignment horizontal="right" vertical="center" indent="1"/>
    </xf>
    <xf numFmtId="2" fontId="8" fillId="3" borderId="18" xfId="0" quotePrefix="1" applyNumberFormat="1" applyFont="1" applyFill="1" applyBorder="1" applyAlignment="1">
      <alignment horizontal="right" vertical="center" indent="1"/>
    </xf>
    <xf numFmtId="0" fontId="7" fillId="0" borderId="1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2" fontId="6" fillId="0" borderId="21" xfId="0" quotePrefix="1" applyNumberFormat="1" applyFont="1" applyBorder="1" applyAlignment="1">
      <alignment horizontal="right" vertical="center" indent="1"/>
    </xf>
    <xf numFmtId="2" fontId="6" fillId="0" borderId="22" xfId="0" quotePrefix="1" applyNumberFormat="1" applyFont="1" applyBorder="1" applyAlignment="1">
      <alignment horizontal="right" vertical="center" indent="1"/>
    </xf>
    <xf numFmtId="2" fontId="6" fillId="0" borderId="23" xfId="0" quotePrefix="1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2" fontId="6" fillId="0" borderId="27" xfId="0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0" fontId="7" fillId="3" borderId="18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2" fontId="6" fillId="0" borderId="24" xfId="0" quotePrefix="1" applyNumberFormat="1" applyFont="1" applyBorder="1" applyAlignment="1">
      <alignment horizontal="right" vertical="center" indent="1"/>
    </xf>
    <xf numFmtId="2" fontId="6" fillId="0" borderId="25" xfId="0" quotePrefix="1" applyNumberFormat="1" applyFont="1" applyBorder="1" applyAlignment="1">
      <alignment horizontal="right" vertical="center" indent="1"/>
    </xf>
    <xf numFmtId="2" fontId="6" fillId="0" borderId="26" xfId="0" quotePrefix="1" applyNumberFormat="1" applyFont="1" applyBorder="1" applyAlignment="1">
      <alignment horizontal="right" vertical="center" indent="1"/>
    </xf>
    <xf numFmtId="2" fontId="6" fillId="0" borderId="27" xfId="0" quotePrefix="1" applyNumberFormat="1" applyFont="1" applyBorder="1" applyAlignment="1">
      <alignment horizontal="right" vertical="center" indent="1"/>
    </xf>
    <xf numFmtId="2" fontId="6" fillId="0" borderId="28" xfId="0" quotePrefix="1" applyNumberFormat="1" applyFont="1" applyBorder="1" applyAlignment="1">
      <alignment horizontal="right" vertical="center" indent="1"/>
    </xf>
    <xf numFmtId="2" fontId="9" fillId="0" borderId="24" xfId="0" quotePrefix="1" applyNumberFormat="1" applyFont="1" applyBorder="1" applyAlignment="1">
      <alignment horizontal="right" vertical="center" wrapText="1" indent="1"/>
    </xf>
    <xf numFmtId="2" fontId="9" fillId="0" borderId="0" xfId="0" quotePrefix="1" applyNumberFormat="1" applyFont="1" applyAlignment="1">
      <alignment horizontal="right" vertical="center" wrapText="1" indent="1"/>
    </xf>
    <xf numFmtId="2" fontId="9" fillId="0" borderId="25" xfId="0" quotePrefix="1" applyNumberFormat="1" applyFont="1" applyBorder="1" applyAlignment="1">
      <alignment horizontal="right" vertical="center" wrapText="1" indent="1"/>
    </xf>
    <xf numFmtId="2" fontId="9" fillId="0" borderId="21" xfId="0" quotePrefix="1" applyNumberFormat="1" applyFont="1" applyBorder="1" applyAlignment="1">
      <alignment horizontal="right" vertical="center" wrapText="1" indent="1"/>
    </xf>
    <xf numFmtId="2" fontId="9" fillId="0" borderId="22" xfId="0" quotePrefix="1" applyNumberFormat="1" applyFont="1" applyBorder="1" applyAlignment="1">
      <alignment horizontal="right" vertical="center" wrapText="1" indent="1"/>
    </xf>
    <xf numFmtId="2" fontId="9" fillId="0" borderId="23" xfId="0" quotePrefix="1" applyNumberFormat="1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22" xfId="0" quotePrefix="1" applyNumberFormat="1" applyFont="1" applyBorder="1" applyAlignment="1">
      <alignment horizontal="right" vertical="center" indent="1"/>
    </xf>
    <xf numFmtId="2" fontId="9" fillId="0" borderId="23" xfId="0" quotePrefix="1" applyNumberFormat="1" applyFont="1" applyBorder="1" applyAlignment="1">
      <alignment horizontal="right" vertical="center" indent="1"/>
    </xf>
    <xf numFmtId="0" fontId="7" fillId="3" borderId="29" xfId="0" applyFont="1" applyFill="1" applyBorder="1" applyAlignment="1">
      <alignment horizontal="center"/>
    </xf>
    <xf numFmtId="2" fontId="8" fillId="3" borderId="30" xfId="0" quotePrefix="1" applyNumberFormat="1" applyFont="1" applyFill="1" applyBorder="1" applyAlignment="1">
      <alignment horizontal="right" vertical="center" indent="1"/>
    </xf>
    <xf numFmtId="2" fontId="8" fillId="3" borderId="31" xfId="0" quotePrefix="1" applyNumberFormat="1" applyFont="1" applyFill="1" applyBorder="1" applyAlignment="1">
      <alignment horizontal="right" vertical="center" indent="1"/>
    </xf>
    <xf numFmtId="2" fontId="8" fillId="3" borderId="22" xfId="0" quotePrefix="1" applyNumberFormat="1" applyFont="1" applyFill="1" applyBorder="1" applyAlignment="1">
      <alignment horizontal="right" vertical="center" indent="1"/>
    </xf>
    <xf numFmtId="0" fontId="7" fillId="4" borderId="32" xfId="0" applyFont="1" applyFill="1" applyBorder="1" applyAlignment="1">
      <alignment horizontal="center"/>
    </xf>
    <xf numFmtId="2" fontId="8" fillId="4" borderId="33" xfId="0" applyNumberFormat="1" applyFont="1" applyFill="1" applyBorder="1" applyAlignment="1">
      <alignment horizontal="right" vertical="center" indent="1"/>
    </xf>
    <xf numFmtId="2" fontId="8" fillId="4" borderId="34" xfId="0" applyNumberFormat="1" applyFont="1" applyFill="1" applyBorder="1" applyAlignment="1">
      <alignment horizontal="right" vertical="center" indent="1"/>
    </xf>
    <xf numFmtId="2" fontId="8" fillId="4" borderId="35" xfId="0" quotePrefix="1" applyNumberFormat="1" applyFont="1" applyFill="1" applyBorder="1" applyAlignment="1">
      <alignment horizontal="right" vertical="center" indent="1"/>
    </xf>
    <xf numFmtId="2" fontId="8" fillId="4" borderId="36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0" fillId="0" borderId="0" xfId="0" applyNumberFormat="1" applyFont="1" applyAlignment="1">
      <alignment horizontal="right" indent="1"/>
    </xf>
    <xf numFmtId="0" fontId="3" fillId="0" borderId="0" xfId="0" applyFont="1"/>
    <xf numFmtId="0" fontId="11" fillId="0" borderId="0" xfId="0" applyFont="1"/>
    <xf numFmtId="3" fontId="0" fillId="0" borderId="0" xfId="0" applyNumberFormat="1"/>
    <xf numFmtId="3" fontId="4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</cellXfs>
  <cellStyles count="3">
    <cellStyle name="Normal" xfId="0" builtinId="0"/>
    <cellStyle name="Normal 2 2" xfId="2" xr:uid="{A87170B3-3C06-4F9B-BBDA-EE19AB30C839}"/>
    <cellStyle name="Normal_Sheet1" xfId="1" xr:uid="{43D3A264-5F18-4BEC-A9F3-27CFD6AFE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F6749-6D55-4B06-BC96-89455120BB29}">
  <dimension ref="A2:H53"/>
  <sheetViews>
    <sheetView showGridLines="0" tabSelected="1" workbookViewId="0">
      <selection activeCell="K9" sqref="K9"/>
    </sheetView>
  </sheetViews>
  <sheetFormatPr defaultRowHeight="14.4" x14ac:dyDescent="0.3"/>
  <cols>
    <col min="1" max="1" width="16.5546875" customWidth="1"/>
    <col min="2" max="2" width="11.44140625" customWidth="1"/>
    <col min="3" max="3" width="13.109375" customWidth="1"/>
    <col min="4" max="4" width="10.5546875" customWidth="1"/>
    <col min="5" max="5" width="10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/>
      <c r="D4" s="5">
        <v>2025</v>
      </c>
      <c r="E4" s="6"/>
      <c r="F4" s="7" t="s">
        <v>2</v>
      </c>
      <c r="G4" s="8"/>
    </row>
    <row r="5" spans="1:8" x14ac:dyDescent="0.3">
      <c r="A5" s="9"/>
      <c r="B5" s="10" t="s">
        <v>3</v>
      </c>
      <c r="C5" s="11" t="s">
        <v>4</v>
      </c>
      <c r="D5" s="12" t="s">
        <v>5</v>
      </c>
      <c r="E5" s="10" t="s">
        <v>3</v>
      </c>
      <c r="F5" s="13" t="s">
        <v>6</v>
      </c>
      <c r="G5" s="14" t="s">
        <v>7</v>
      </c>
    </row>
    <row r="6" spans="1:8" x14ac:dyDescent="0.3">
      <c r="A6" s="15" t="s">
        <v>8</v>
      </c>
      <c r="B6" s="15"/>
      <c r="C6" s="15"/>
      <c r="D6" s="15"/>
      <c r="E6" s="15"/>
      <c r="F6" s="15"/>
      <c r="G6" s="15"/>
    </row>
    <row r="7" spans="1:8" x14ac:dyDescent="0.3">
      <c r="A7" s="16" t="s">
        <v>9</v>
      </c>
      <c r="B7" s="17">
        <v>487.07600000000002</v>
      </c>
      <c r="C7" s="18">
        <v>409.26</v>
      </c>
      <c r="D7" s="18">
        <v>428.88571428571424</v>
      </c>
      <c r="E7" s="19">
        <v>472.44282352941178</v>
      </c>
      <c r="F7" s="20">
        <f>(E7/D7-1)*100</f>
        <v>10.15587784644203</v>
      </c>
      <c r="G7" s="20">
        <f>(E7/B7-1)*100</f>
        <v>-3.0042901868678085</v>
      </c>
    </row>
    <row r="8" spans="1:8" x14ac:dyDescent="0.3">
      <c r="A8" s="21" t="s">
        <v>10</v>
      </c>
      <c r="B8" s="22">
        <v>407.92</v>
      </c>
      <c r="C8" s="20">
        <v>398.21908860759493</v>
      </c>
      <c r="D8" s="20">
        <v>408.5096936170213</v>
      </c>
      <c r="E8" s="23">
        <v>406.14345217391303</v>
      </c>
      <c r="F8" s="20">
        <f t="shared" ref="F8:F11" si="0">(E8/D8-1)*100</f>
        <v>-0.579237526080989</v>
      </c>
      <c r="G8" s="20">
        <f t="shared" ref="G8:G11" si="1">(E8/B8-1)*100</f>
        <v>-0.43551378360634496</v>
      </c>
    </row>
    <row r="9" spans="1:8" x14ac:dyDescent="0.3">
      <c r="A9" s="21" t="s">
        <v>11</v>
      </c>
      <c r="B9" s="22">
        <v>353.95288636363637</v>
      </c>
      <c r="C9" s="24">
        <v>353.20406794055197</v>
      </c>
      <c r="D9" s="24">
        <v>357.78691463414634</v>
      </c>
      <c r="E9" s="25">
        <v>357.31921184210529</v>
      </c>
      <c r="F9" s="20">
        <f t="shared" si="0"/>
        <v>-0.13072104454108224</v>
      </c>
      <c r="G9" s="20">
        <f t="shared" si="1"/>
        <v>0.95106597746754673</v>
      </c>
    </row>
    <row r="10" spans="1:8" x14ac:dyDescent="0.3">
      <c r="A10" s="21" t="s">
        <v>12</v>
      </c>
      <c r="B10" s="22">
        <v>307.24001564310544</v>
      </c>
      <c r="C10" s="24">
        <v>297.99727965367964</v>
      </c>
      <c r="D10" s="24">
        <v>303.07065242832067</v>
      </c>
      <c r="E10" s="25">
        <v>300.66469235668791</v>
      </c>
      <c r="F10" s="20">
        <f t="shared" si="0"/>
        <v>-0.79386111863859465</v>
      </c>
      <c r="G10" s="20">
        <f t="shared" si="1"/>
        <v>-2.1401259444197906</v>
      </c>
    </row>
    <row r="11" spans="1:8" x14ac:dyDescent="0.3">
      <c r="A11" s="21" t="s">
        <v>13</v>
      </c>
      <c r="B11" s="26">
        <v>221.84000785340314</v>
      </c>
      <c r="C11" s="24">
        <v>216.15951173708922</v>
      </c>
      <c r="D11" s="24">
        <v>219.19111149825784</v>
      </c>
      <c r="E11" s="25">
        <v>220.40928813559324</v>
      </c>
      <c r="F11" s="20">
        <f t="shared" si="0"/>
        <v>0.55576005295501218</v>
      </c>
      <c r="G11" s="20">
        <f t="shared" si="1"/>
        <v>-0.64493313521488682</v>
      </c>
    </row>
    <row r="12" spans="1:8" x14ac:dyDescent="0.3">
      <c r="A12" s="27" t="s">
        <v>14</v>
      </c>
      <c r="B12" s="28">
        <v>320.59614117647061</v>
      </c>
      <c r="C12" s="29">
        <v>313.8431479346782</v>
      </c>
      <c r="D12" s="29">
        <v>314.80343563300147</v>
      </c>
      <c r="E12" s="29">
        <v>327.57242895442363</v>
      </c>
      <c r="F12" s="30">
        <f>(E12/D12-1)*100</f>
        <v>4.0561797858865489</v>
      </c>
      <c r="G12" s="31">
        <f>(E12/B12-1)*100</f>
        <v>2.1760361033519082</v>
      </c>
    </row>
    <row r="13" spans="1:8" x14ac:dyDescent="0.3">
      <c r="A13" s="32" t="s">
        <v>15</v>
      </c>
      <c r="B13" s="32"/>
      <c r="C13" s="32"/>
      <c r="D13" s="32"/>
      <c r="E13" s="32"/>
      <c r="F13" s="32"/>
      <c r="G13" s="32"/>
    </row>
    <row r="14" spans="1:8" x14ac:dyDescent="0.3">
      <c r="A14" s="33" t="s">
        <v>9</v>
      </c>
      <c r="B14" s="34">
        <v>441.84666666666664</v>
      </c>
      <c r="C14" s="35">
        <v>552.17692307692312</v>
      </c>
      <c r="D14" s="35">
        <v>582.5</v>
      </c>
      <c r="E14" s="36">
        <v>510.32671428571433</v>
      </c>
      <c r="F14" s="20">
        <f>(E14/D14-1)*100</f>
        <v>-12.390263641937448</v>
      </c>
      <c r="G14" s="20">
        <f>(E14/B14-1)*100</f>
        <v>15.498600031469678</v>
      </c>
    </row>
    <row r="15" spans="1:8" x14ac:dyDescent="0.3">
      <c r="A15" s="21" t="s">
        <v>10</v>
      </c>
      <c r="B15" s="37">
        <v>467.1755945945946</v>
      </c>
      <c r="C15" s="24">
        <v>434.41578787878785</v>
      </c>
      <c r="D15" s="24">
        <v>461.51025925925921</v>
      </c>
      <c r="E15" s="38">
        <v>430.66133076923074</v>
      </c>
      <c r="F15" s="20">
        <f t="shared" ref="F15:F18" si="2">(E15/D15-1)*100</f>
        <v>-6.6843429525363369</v>
      </c>
      <c r="G15" s="20">
        <f t="shared" ref="G15:G18" si="3">(E15/B15-1)*100</f>
        <v>-7.8159613318521508</v>
      </c>
    </row>
    <row r="16" spans="1:8" x14ac:dyDescent="0.3">
      <c r="A16" s="21" t="s">
        <v>11</v>
      </c>
      <c r="B16" s="37">
        <v>386.2402048192771</v>
      </c>
      <c r="C16" s="24">
        <v>379.60068205128204</v>
      </c>
      <c r="D16" s="24">
        <v>368.85542666666669</v>
      </c>
      <c r="E16" s="38">
        <v>365.02213440860214</v>
      </c>
      <c r="F16" s="20">
        <f t="shared" si="2"/>
        <v>-1.0392397619592764</v>
      </c>
      <c r="G16" s="20">
        <f t="shared" si="3"/>
        <v>-5.4934908758664687</v>
      </c>
    </row>
    <row r="17" spans="1:7" x14ac:dyDescent="0.3">
      <c r="A17" s="21" t="s">
        <v>12</v>
      </c>
      <c r="B17" s="37">
        <v>312.49313636363638</v>
      </c>
      <c r="C17" s="24">
        <v>307.86164207650273</v>
      </c>
      <c r="D17" s="24">
        <v>319.66850943396224</v>
      </c>
      <c r="E17" s="38">
        <v>317.24156902985072</v>
      </c>
      <c r="F17" s="20">
        <f t="shared" si="2"/>
        <v>-0.75920534318782984</v>
      </c>
      <c r="G17" s="20">
        <f t="shared" si="3"/>
        <v>1.5195318276330916</v>
      </c>
    </row>
    <row r="18" spans="1:7" x14ac:dyDescent="0.3">
      <c r="A18" s="21" t="s">
        <v>13</v>
      </c>
      <c r="B18" s="39">
        <v>233.38312820512817</v>
      </c>
      <c r="C18" s="40">
        <v>219.28407499999997</v>
      </c>
      <c r="D18" s="40">
        <v>231.34331666666671</v>
      </c>
      <c r="E18" s="41">
        <v>234.51767857142858</v>
      </c>
      <c r="F18" s="20">
        <f t="shared" si="2"/>
        <v>1.372143336794851</v>
      </c>
      <c r="G18" s="20">
        <f t="shared" si="3"/>
        <v>0.48613212747032897</v>
      </c>
    </row>
    <row r="19" spans="1:7" x14ac:dyDescent="0.3">
      <c r="A19" s="42" t="s">
        <v>14</v>
      </c>
      <c r="B19" s="28">
        <v>334.14488391777513</v>
      </c>
      <c r="C19" s="28">
        <v>341.93817302798988</v>
      </c>
      <c r="D19" s="28">
        <v>338.92059896507118</v>
      </c>
      <c r="E19" s="28">
        <v>339.48289398907104</v>
      </c>
      <c r="F19" s="30">
        <f>(E19/D19-1)*100</f>
        <v>0.16590759774322006</v>
      </c>
      <c r="G19" s="31">
        <f>(E19/B19-1)*100</f>
        <v>1.5975136320236061</v>
      </c>
    </row>
    <row r="20" spans="1:7" x14ac:dyDescent="0.3">
      <c r="A20" s="43" t="s">
        <v>16</v>
      </c>
      <c r="B20" s="43"/>
      <c r="C20" s="43"/>
      <c r="D20" s="43"/>
      <c r="E20" s="43"/>
      <c r="F20" s="43"/>
      <c r="G20" s="43"/>
    </row>
    <row r="21" spans="1:7" x14ac:dyDescent="0.3">
      <c r="A21" s="21" t="s">
        <v>10</v>
      </c>
      <c r="B21" s="34" t="s">
        <v>17</v>
      </c>
      <c r="C21" s="35" t="s">
        <v>17</v>
      </c>
      <c r="D21" s="35">
        <v>294.29399999999998</v>
      </c>
      <c r="E21" s="36" t="s">
        <v>17</v>
      </c>
      <c r="F21" s="20" t="s">
        <v>17</v>
      </c>
      <c r="G21" s="20" t="s">
        <v>17</v>
      </c>
    </row>
    <row r="22" spans="1:7" x14ac:dyDescent="0.3">
      <c r="A22" s="21" t="s">
        <v>11</v>
      </c>
      <c r="B22" s="44">
        <v>291.36488888888891</v>
      </c>
      <c r="C22" s="20">
        <v>321.46509090909092</v>
      </c>
      <c r="D22" s="20">
        <v>282.35025000000002</v>
      </c>
      <c r="E22" s="45">
        <v>294.92669999999998</v>
      </c>
      <c r="F22" s="20">
        <f t="shared" ref="F22" si="4">(E22/D22-1)*100</f>
        <v>4.4542018291111818</v>
      </c>
      <c r="G22" s="20">
        <f t="shared" ref="G22:G23" si="5">(E22/B22-1)*100</f>
        <v>1.2224572166859016</v>
      </c>
    </row>
    <row r="23" spans="1:7" x14ac:dyDescent="0.3">
      <c r="A23" s="21" t="s">
        <v>12</v>
      </c>
      <c r="B23" s="44">
        <v>288.70146666666665</v>
      </c>
      <c r="C23" s="20">
        <v>328.00761538461541</v>
      </c>
      <c r="D23" s="20" t="s">
        <v>17</v>
      </c>
      <c r="E23" s="45">
        <v>293.02</v>
      </c>
      <c r="F23" s="20" t="s">
        <v>17</v>
      </c>
      <c r="G23" s="20">
        <f t="shared" si="5"/>
        <v>1.4958473828328378</v>
      </c>
    </row>
    <row r="24" spans="1:7" x14ac:dyDescent="0.3">
      <c r="A24" s="21" t="s">
        <v>13</v>
      </c>
      <c r="B24" s="46">
        <v>230.54499999999999</v>
      </c>
      <c r="C24" s="47">
        <v>284.88600000000002</v>
      </c>
      <c r="D24" s="47" t="s">
        <v>17</v>
      </c>
      <c r="E24" s="48" t="s">
        <v>17</v>
      </c>
      <c r="F24" s="20" t="s">
        <v>17</v>
      </c>
      <c r="G24" s="20" t="s">
        <v>17</v>
      </c>
    </row>
    <row r="25" spans="1:7" x14ac:dyDescent="0.3">
      <c r="A25" s="42" t="s">
        <v>18</v>
      </c>
      <c r="B25" s="30">
        <v>285.14984615384617</v>
      </c>
      <c r="C25" s="30">
        <v>323.40404000000001</v>
      </c>
      <c r="D25" s="30">
        <v>283.67733333333331</v>
      </c>
      <c r="E25" s="30">
        <v>294.75336363636364</v>
      </c>
      <c r="F25" s="30">
        <f>(E25/D25-1)*100</f>
        <v>3.9044467081250867</v>
      </c>
      <c r="G25" s="31">
        <f>(E25/B25-1)*100</f>
        <v>3.3678845042532934</v>
      </c>
    </row>
    <row r="26" spans="1:7" x14ac:dyDescent="0.3">
      <c r="A26" s="32" t="s">
        <v>19</v>
      </c>
      <c r="B26" s="32"/>
      <c r="C26" s="32"/>
      <c r="D26" s="32"/>
      <c r="E26" s="32"/>
      <c r="F26" s="32"/>
      <c r="G26" s="32"/>
    </row>
    <row r="27" spans="1:7" x14ac:dyDescent="0.3">
      <c r="A27" s="33" t="s">
        <v>9</v>
      </c>
      <c r="B27" s="34" t="s">
        <v>17</v>
      </c>
      <c r="C27" s="35" t="s">
        <v>17</v>
      </c>
      <c r="D27" s="35" t="s">
        <v>17</v>
      </c>
      <c r="E27" s="36">
        <v>519.69000000000005</v>
      </c>
      <c r="F27" s="20" t="s">
        <v>17</v>
      </c>
      <c r="G27" s="20" t="s">
        <v>17</v>
      </c>
    </row>
    <row r="28" spans="1:7" x14ac:dyDescent="0.3">
      <c r="A28" s="33" t="s">
        <v>10</v>
      </c>
      <c r="B28" s="49">
        <v>421.38160360360359</v>
      </c>
      <c r="C28" s="50">
        <v>430.27095890410959</v>
      </c>
      <c r="D28" s="50">
        <v>438.62605882352943</v>
      </c>
      <c r="E28" s="51">
        <v>426.76217021276597</v>
      </c>
      <c r="F28" s="20">
        <f t="shared" ref="F28:F31" si="6">(E28/D28-1)*100</f>
        <v>-2.704784262609583</v>
      </c>
      <c r="G28" s="20">
        <f t="shared" ref="G28:G31" si="7">(E28/B28-1)*100</f>
        <v>1.2768869269916827</v>
      </c>
    </row>
    <row r="29" spans="1:7" x14ac:dyDescent="0.3">
      <c r="A29" s="21" t="s">
        <v>11</v>
      </c>
      <c r="B29" s="37">
        <v>375.63368973214284</v>
      </c>
      <c r="C29" s="24">
        <v>364.54033611111112</v>
      </c>
      <c r="D29" s="24">
        <v>372.49948496240609</v>
      </c>
      <c r="E29" s="38">
        <v>382.7856096774193</v>
      </c>
      <c r="F29" s="20">
        <f t="shared" si="6"/>
        <v>2.7613795804446006</v>
      </c>
      <c r="G29" s="20">
        <f t="shared" si="7"/>
        <v>1.903961263532139</v>
      </c>
    </row>
    <row r="30" spans="1:7" x14ac:dyDescent="0.3">
      <c r="A30" s="21" t="s">
        <v>12</v>
      </c>
      <c r="B30" s="44">
        <v>325.39995953757227</v>
      </c>
      <c r="C30" s="20">
        <v>331.88638930885531</v>
      </c>
      <c r="D30" s="20">
        <v>336.20526710239653</v>
      </c>
      <c r="E30" s="45">
        <v>331.78714967462042</v>
      </c>
      <c r="F30" s="20">
        <f t="shared" si="6"/>
        <v>-1.3141130910452103</v>
      </c>
      <c r="G30" s="20">
        <f t="shared" si="7"/>
        <v>1.9628736727948626</v>
      </c>
    </row>
    <row r="31" spans="1:7" x14ac:dyDescent="0.3">
      <c r="A31" s="21" t="s">
        <v>13</v>
      </c>
      <c r="B31" s="46">
        <v>242.85428644804426</v>
      </c>
      <c r="C31" s="47">
        <v>249.03305885167464</v>
      </c>
      <c r="D31" s="47">
        <v>246.20956470588237</v>
      </c>
      <c r="E31" s="48">
        <v>246.96491713554988</v>
      </c>
      <c r="F31" s="20">
        <f t="shared" si="6"/>
        <v>0.30679248004432669</v>
      </c>
      <c r="G31" s="20">
        <f t="shared" si="7"/>
        <v>1.6926325442417234</v>
      </c>
    </row>
    <row r="32" spans="1:7" x14ac:dyDescent="0.3">
      <c r="A32" s="42" t="s">
        <v>14</v>
      </c>
      <c r="B32" s="28">
        <v>294.4827343887423</v>
      </c>
      <c r="C32" s="28">
        <v>296.63473988571428</v>
      </c>
      <c r="D32" s="28">
        <v>294.95964703557314</v>
      </c>
      <c r="E32" s="28">
        <v>298.27088249286402</v>
      </c>
      <c r="F32" s="30">
        <f>(E32/D32-1)*100</f>
        <v>1.1226062583711727</v>
      </c>
      <c r="G32" s="31">
        <f>(E32/B32-1)*100</f>
        <v>1.2863735838315904</v>
      </c>
    </row>
    <row r="33" spans="1:7" x14ac:dyDescent="0.3">
      <c r="A33" s="32" t="s">
        <v>20</v>
      </c>
      <c r="B33" s="32"/>
      <c r="C33" s="32"/>
      <c r="D33" s="32"/>
      <c r="E33" s="32"/>
      <c r="F33" s="32"/>
      <c r="G33" s="32"/>
    </row>
    <row r="34" spans="1:7" x14ac:dyDescent="0.3">
      <c r="A34" s="33" t="s">
        <v>9</v>
      </c>
      <c r="B34" s="52" t="s">
        <v>17</v>
      </c>
      <c r="C34" s="53">
        <v>357.27666666666664</v>
      </c>
      <c r="D34" s="53">
        <v>455.7</v>
      </c>
      <c r="E34" s="54">
        <v>330.75</v>
      </c>
      <c r="F34" s="20">
        <f>(E34/D34-1)*100</f>
        <v>-27.419354838709676</v>
      </c>
      <c r="G34" s="20" t="s">
        <v>17</v>
      </c>
    </row>
    <row r="35" spans="1:7" x14ac:dyDescent="0.3">
      <c r="A35" s="21" t="s">
        <v>10</v>
      </c>
      <c r="B35" s="37">
        <v>372.92584000000005</v>
      </c>
      <c r="C35" s="24">
        <v>364.36745714285712</v>
      </c>
      <c r="D35" s="24">
        <v>383.96044444444436</v>
      </c>
      <c r="E35" s="38">
        <v>369.34800495049507</v>
      </c>
      <c r="F35" s="20">
        <f t="shared" ref="F35:F38" si="8">(E35/D35-1)*100</f>
        <v>-3.8057148087460302</v>
      </c>
      <c r="G35" s="20">
        <f t="shared" ref="G35:G38" si="9">(E35/B35-1)*100</f>
        <v>-0.95939585454979381</v>
      </c>
    </row>
    <row r="36" spans="1:7" x14ac:dyDescent="0.3">
      <c r="A36" s="21" t="s">
        <v>11</v>
      </c>
      <c r="B36" s="37">
        <v>322.72164102564096</v>
      </c>
      <c r="C36" s="24">
        <v>313.40647115384616</v>
      </c>
      <c r="D36" s="24">
        <v>327.2946609589041</v>
      </c>
      <c r="E36" s="38">
        <v>318.80261247216032</v>
      </c>
      <c r="F36" s="20">
        <f t="shared" si="8"/>
        <v>-2.5946187028727863</v>
      </c>
      <c r="G36" s="20">
        <f t="shared" si="9"/>
        <v>-1.2143680668657897</v>
      </c>
    </row>
    <row r="37" spans="1:7" x14ac:dyDescent="0.3">
      <c r="A37" s="21" t="s">
        <v>12</v>
      </c>
      <c r="B37" s="37">
        <v>273.10655755395686</v>
      </c>
      <c r="C37" s="24">
        <v>280.53070546318293</v>
      </c>
      <c r="D37" s="24">
        <v>281.95365027322401</v>
      </c>
      <c r="E37" s="38">
        <v>280.34941118012421</v>
      </c>
      <c r="F37" s="20">
        <f t="shared" si="8"/>
        <v>-0.5689726277866014</v>
      </c>
      <c r="G37" s="20">
        <f t="shared" si="9"/>
        <v>2.6520247961224319</v>
      </c>
    </row>
    <row r="38" spans="1:7" x14ac:dyDescent="0.3">
      <c r="A38" s="21" t="s">
        <v>13</v>
      </c>
      <c r="B38" s="39">
        <v>197.85255344418053</v>
      </c>
      <c r="C38" s="40">
        <v>211.20121554770319</v>
      </c>
      <c r="D38" s="40">
        <v>202.47571760797345</v>
      </c>
      <c r="E38" s="41">
        <v>195.39084046692605</v>
      </c>
      <c r="F38" s="20">
        <f t="shared" si="8"/>
        <v>-3.4991243516740544</v>
      </c>
      <c r="G38" s="20">
        <f t="shared" si="9"/>
        <v>-1.2442159246375373</v>
      </c>
    </row>
    <row r="39" spans="1:7" x14ac:dyDescent="0.3">
      <c r="A39" s="42" t="s">
        <v>14</v>
      </c>
      <c r="B39" s="28">
        <v>276.68428448275858</v>
      </c>
      <c r="C39" s="28">
        <v>278.36898609271526</v>
      </c>
      <c r="D39" s="28">
        <v>278.14462162162158</v>
      </c>
      <c r="E39" s="28">
        <v>288.20194982497082</v>
      </c>
      <c r="F39" s="30">
        <f>(E39/D39-1)*100</f>
        <v>3.6158629078332005</v>
      </c>
      <c r="G39" s="31">
        <f>(E39/B39-1)*100</f>
        <v>4.162746490551017</v>
      </c>
    </row>
    <row r="40" spans="1:7" x14ac:dyDescent="0.3">
      <c r="A40" s="55" t="s">
        <v>21</v>
      </c>
      <c r="B40" s="55"/>
      <c r="C40" s="55"/>
      <c r="D40" s="55"/>
      <c r="E40" s="55"/>
      <c r="F40" s="55"/>
      <c r="G40" s="55"/>
    </row>
    <row r="41" spans="1:7" x14ac:dyDescent="0.3">
      <c r="A41" s="56" t="s">
        <v>10</v>
      </c>
      <c r="B41" s="57">
        <v>334.07499999999999</v>
      </c>
      <c r="C41" s="58">
        <v>392.98</v>
      </c>
      <c r="D41" s="58">
        <v>374.55500000000001</v>
      </c>
      <c r="E41" s="59">
        <v>315.55500000000001</v>
      </c>
      <c r="F41" s="20">
        <f>(E41/D41-1)*100</f>
        <v>-15.752025737208154</v>
      </c>
      <c r="G41" s="20">
        <f>(E41/B41-1)*100</f>
        <v>-5.5436653446082396</v>
      </c>
    </row>
    <row r="42" spans="1:7" x14ac:dyDescent="0.3">
      <c r="A42" s="56" t="s">
        <v>11</v>
      </c>
      <c r="B42" s="44">
        <v>312.15999999999997</v>
      </c>
      <c r="C42" s="20">
        <v>263.85555555555555</v>
      </c>
      <c r="D42" s="20">
        <v>315.07599999999996</v>
      </c>
      <c r="E42" s="45">
        <v>301.60066666666665</v>
      </c>
      <c r="F42" s="20">
        <f t="shared" ref="F42:F44" si="10">(E42/D42-1)*100</f>
        <v>-4.2768517225473595</v>
      </c>
      <c r="G42" s="20">
        <f t="shared" ref="G42:G44" si="11">(E42/B42-1)*100</f>
        <v>-3.3826670083717647</v>
      </c>
    </row>
    <row r="43" spans="1:7" x14ac:dyDescent="0.3">
      <c r="A43" s="21" t="s">
        <v>12</v>
      </c>
      <c r="B43" s="44">
        <v>225.67461538461535</v>
      </c>
      <c r="C43" s="20">
        <v>187.53724137931033</v>
      </c>
      <c r="D43" s="20">
        <v>223.31620689655173</v>
      </c>
      <c r="E43" s="45">
        <v>259.55642857142857</v>
      </c>
      <c r="F43" s="20">
        <f t="shared" si="10"/>
        <v>16.228209398014993</v>
      </c>
      <c r="G43" s="20">
        <f t="shared" si="11"/>
        <v>15.013568597012439</v>
      </c>
    </row>
    <row r="44" spans="1:7" x14ac:dyDescent="0.3">
      <c r="A44" s="21" t="s">
        <v>13</v>
      </c>
      <c r="B44" s="46">
        <v>123.99428571428572</v>
      </c>
      <c r="C44" s="47">
        <v>88.142105263157902</v>
      </c>
      <c r="D44" s="47">
        <v>120.67379310344828</v>
      </c>
      <c r="E44" s="48">
        <v>103.89147058823529</v>
      </c>
      <c r="F44" s="20">
        <f t="shared" si="10"/>
        <v>-13.907180742073999</v>
      </c>
      <c r="G44" s="20">
        <f t="shared" si="11"/>
        <v>-16.212694811091865</v>
      </c>
    </row>
    <row r="45" spans="1:7" x14ac:dyDescent="0.3">
      <c r="A45" s="60" t="s">
        <v>14</v>
      </c>
      <c r="B45" s="61">
        <v>202.6417142857143</v>
      </c>
      <c r="C45" s="62">
        <v>150.0735064935065</v>
      </c>
      <c r="D45" s="62">
        <v>203.12069444444444</v>
      </c>
      <c r="E45" s="62">
        <v>201.96215189873419</v>
      </c>
      <c r="F45" s="62">
        <f>(E45/D45-1)*100</f>
        <v>-0.57037149704464163</v>
      </c>
      <c r="G45" s="63">
        <f>(E45/B45-1)*100</f>
        <v>-0.33535167691187695</v>
      </c>
    </row>
    <row r="46" spans="1:7" x14ac:dyDescent="0.3">
      <c r="A46" s="64" t="s">
        <v>22</v>
      </c>
      <c r="B46" s="65">
        <v>300.26958328491986</v>
      </c>
      <c r="C46" s="66">
        <v>300.3884534161491</v>
      </c>
      <c r="D46" s="66">
        <v>300.49836828793775</v>
      </c>
      <c r="E46" s="66">
        <v>308.38893761986475</v>
      </c>
      <c r="F46" s="67">
        <f>(E46/D46-1)*100</f>
        <v>2.6258276798249547</v>
      </c>
      <c r="G46" s="68">
        <f>(E46/B46-1)*100</f>
        <v>2.7040215815801183</v>
      </c>
    </row>
    <row r="47" spans="1:7" x14ac:dyDescent="0.3">
      <c r="F47" s="24"/>
      <c r="G47" s="24"/>
    </row>
    <row r="48" spans="1:7" x14ac:dyDescent="0.3">
      <c r="A48" s="69" t="s">
        <v>23</v>
      </c>
      <c r="B48" s="70"/>
      <c r="C48" s="70"/>
      <c r="D48" s="70"/>
      <c r="E48" s="70"/>
      <c r="F48" s="71"/>
      <c r="G48" s="71"/>
    </row>
    <row r="49" spans="1:7" x14ac:dyDescent="0.3">
      <c r="A49" s="72" t="s">
        <v>24</v>
      </c>
      <c r="B49" s="73"/>
      <c r="C49" s="73"/>
      <c r="D49" s="73"/>
      <c r="E49" s="73"/>
    </row>
    <row r="50" spans="1:7" x14ac:dyDescent="0.3">
      <c r="A50" s="72" t="s">
        <v>25</v>
      </c>
      <c r="B50" s="74"/>
      <c r="C50" s="74"/>
      <c r="D50" s="74"/>
      <c r="E50" s="74"/>
    </row>
    <row r="51" spans="1:7" x14ac:dyDescent="0.3">
      <c r="A51" s="72"/>
      <c r="B51" s="75"/>
      <c r="C51" s="75"/>
      <c r="D51" s="75"/>
      <c r="E51" s="75"/>
    </row>
    <row r="52" spans="1:7" x14ac:dyDescent="0.3">
      <c r="B52" s="76"/>
      <c r="D52" s="75"/>
      <c r="E52" s="75" t="s">
        <v>26</v>
      </c>
      <c r="F52" s="77"/>
      <c r="G52" s="77"/>
    </row>
    <row r="53" spans="1:7" x14ac:dyDescent="0.3">
      <c r="B53" s="78"/>
      <c r="D53" s="76"/>
      <c r="E53" s="76" t="s">
        <v>27</v>
      </c>
      <c r="F53" s="78"/>
      <c r="G53" s="78"/>
    </row>
  </sheetData>
  <mergeCells count="11">
    <mergeCell ref="A13:G13"/>
    <mergeCell ref="A20:G20"/>
    <mergeCell ref="A26:G26"/>
    <mergeCell ref="A33:G33"/>
    <mergeCell ref="A40:G40"/>
    <mergeCell ref="A2:H2"/>
    <mergeCell ref="A4:A5"/>
    <mergeCell ref="B4:C4"/>
    <mergeCell ref="D4:E4"/>
    <mergeCell ref="F4:G4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2025-03-20T09:37:21Z</dcterms:created>
  <dcterms:modified xsi:type="dcterms:W3CDTF">2025-03-20T09:37:35Z</dcterms:modified>
</cp:coreProperties>
</file>