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13_ncr:1_{566C42F6-0A2F-4003-8B53-35C16399B8FA}" xr6:coauthVersionLast="47" xr6:coauthVersionMax="47" xr10:uidLastSave="{00000000-0000-0000-0000-000000000000}"/>
  <bookViews>
    <workbookView xWindow="13575" yWindow="0" windowWidth="14730" windowHeight="13380" xr2:uid="{FEBE0A92-5E0D-4ACD-A819-D5584277FD7E}"/>
  </bookViews>
  <sheets>
    <sheet name="8_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N26" i="1" s="1"/>
  <c r="I26" i="1"/>
  <c r="H26" i="1"/>
  <c r="G26" i="1"/>
  <c r="K26" i="1" s="1"/>
  <c r="F26" i="1"/>
  <c r="E26" i="1"/>
  <c r="D26" i="1"/>
  <c r="C26" i="1"/>
  <c r="J24" i="1"/>
  <c r="N24" i="1" s="1"/>
  <c r="I24" i="1"/>
  <c r="H24" i="1"/>
  <c r="G24" i="1"/>
  <c r="K24" i="1" s="1"/>
  <c r="F24" i="1"/>
  <c r="E24" i="1"/>
  <c r="D24" i="1"/>
  <c r="C24" i="1"/>
  <c r="J23" i="1"/>
  <c r="N23" i="1" s="1"/>
  <c r="I23" i="1"/>
  <c r="H23" i="1"/>
  <c r="G23" i="1"/>
  <c r="K23" i="1" s="1"/>
  <c r="F23" i="1"/>
  <c r="E23" i="1"/>
  <c r="D23" i="1"/>
  <c r="C23" i="1"/>
  <c r="J22" i="1"/>
  <c r="N22" i="1" s="1"/>
  <c r="I22" i="1"/>
  <c r="H22" i="1"/>
  <c r="G22" i="1"/>
  <c r="K22" i="1" s="1"/>
  <c r="F22" i="1"/>
  <c r="E22" i="1"/>
  <c r="D22" i="1"/>
  <c r="C22" i="1"/>
  <c r="J20" i="1"/>
  <c r="I20" i="1"/>
  <c r="F20" i="1"/>
  <c r="E20" i="1"/>
  <c r="J19" i="1"/>
  <c r="L19" i="1" s="1"/>
  <c r="I19" i="1"/>
  <c r="H19" i="1"/>
  <c r="G19" i="1"/>
  <c r="J18" i="1"/>
  <c r="L18" i="1" s="1"/>
  <c r="I18" i="1"/>
  <c r="H18" i="1"/>
  <c r="G18" i="1"/>
  <c r="F18" i="1"/>
  <c r="E18" i="1"/>
  <c r="D18" i="1"/>
  <c r="C18" i="1"/>
  <c r="D17" i="1"/>
  <c r="C17" i="1"/>
  <c r="J16" i="1"/>
  <c r="I16" i="1"/>
  <c r="M16" i="1" s="1"/>
  <c r="H16" i="1"/>
  <c r="L16" i="1" s="1"/>
  <c r="G16" i="1"/>
  <c r="F16" i="1"/>
  <c r="E16" i="1"/>
  <c r="D16" i="1"/>
  <c r="C16" i="1"/>
  <c r="J12" i="1"/>
  <c r="I12" i="1"/>
  <c r="M12" i="1" s="1"/>
  <c r="H12" i="1"/>
  <c r="L12" i="1" s="1"/>
  <c r="G12" i="1"/>
  <c r="F12" i="1"/>
  <c r="E12" i="1"/>
  <c r="D12" i="1"/>
  <c r="C12" i="1"/>
  <c r="J11" i="1"/>
  <c r="I11" i="1"/>
  <c r="M11" i="1" s="1"/>
  <c r="H11" i="1"/>
  <c r="L11" i="1" s="1"/>
  <c r="G11" i="1"/>
  <c r="F11" i="1"/>
  <c r="E11" i="1"/>
  <c r="D11" i="1"/>
  <c r="C11" i="1"/>
  <c r="J10" i="1"/>
  <c r="N10" i="1" s="1"/>
  <c r="I10" i="1"/>
  <c r="M10" i="1" s="1"/>
  <c r="H10" i="1"/>
  <c r="G10" i="1"/>
  <c r="F10" i="1"/>
  <c r="E10" i="1"/>
  <c r="D10" i="1"/>
  <c r="C10" i="1"/>
  <c r="J9" i="1"/>
  <c r="N9" i="1" s="1"/>
  <c r="I9" i="1"/>
  <c r="M9" i="1" s="1"/>
  <c r="H9" i="1"/>
  <c r="G9" i="1"/>
  <c r="F9" i="1"/>
  <c r="E9" i="1"/>
  <c r="D9" i="1"/>
  <c r="C9" i="1"/>
  <c r="J8" i="1"/>
  <c r="N8" i="1" s="1"/>
  <c r="I8" i="1"/>
  <c r="M8" i="1" s="1"/>
  <c r="H8" i="1"/>
  <c r="G8" i="1"/>
  <c r="F8" i="1"/>
  <c r="E8" i="1"/>
  <c r="D8" i="1"/>
  <c r="C8" i="1"/>
  <c r="J7" i="1"/>
  <c r="N7" i="1" s="1"/>
  <c r="I7" i="1"/>
  <c r="M7" i="1" s="1"/>
  <c r="H7" i="1"/>
  <c r="G7" i="1"/>
  <c r="F7" i="1"/>
  <c r="E7" i="1"/>
  <c r="D7" i="1"/>
  <c r="C7" i="1"/>
  <c r="I5" i="1"/>
  <c r="G5" i="1"/>
  <c r="E5" i="1"/>
  <c r="C5" i="1"/>
  <c r="K7" i="1" l="1"/>
  <c r="K8" i="1"/>
  <c r="K9" i="1"/>
  <c r="K10" i="1"/>
  <c r="L10" i="1"/>
  <c r="N11" i="1"/>
  <c r="N12" i="1"/>
  <c r="N16" i="1"/>
  <c r="L22" i="1"/>
  <c r="L23" i="1"/>
  <c r="L24" i="1"/>
  <c r="L26" i="1"/>
  <c r="L7" i="1"/>
  <c r="L8" i="1"/>
  <c r="L9" i="1"/>
  <c r="K11" i="1"/>
  <c r="K12" i="1"/>
  <c r="K16" i="1"/>
  <c r="K18" i="1"/>
  <c r="K19" i="1"/>
  <c r="M22" i="1"/>
  <c r="M23" i="1"/>
  <c r="M24" i="1"/>
  <c r="M26" i="1"/>
  <c r="M18" i="1"/>
  <c r="N18" i="1"/>
</calcChain>
</file>

<file path=xl/sharedStrings.xml><?xml version="1.0" encoding="utf-8"?>
<sst xmlns="http://schemas.openxmlformats.org/spreadsheetml/2006/main" count="128" uniqueCount="32">
  <si>
    <t xml:space="preserve">Grūdų  ir aliejinių augalų sėklų  supirkimo kainų (iš augintojų ir kitų vidaus rinkos ūkio subjektų) suvestinė ataskaita 
(2025 m. 8 – 10 sav.) pagal GS-1,  EUR/t 
 </t>
  </si>
  <si>
    <t xml:space="preserve">                      Data
Grūdai</t>
  </si>
  <si>
    <t>Pokytis, %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</si>
  <si>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</si>
  <si>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</si>
  <si>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</si>
  <si>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</si>
  <si>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</si>
  <si>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</si>
  <si>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</si>
  <si>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</si>
  <si>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</si>
  <si>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</si>
  <si>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</si>
  <si>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</si>
  <si>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</si>
  <si>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</si>
  <si>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</si>
  <si>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</si>
  <si>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</si>
  <si>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</si>
  <si>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</si>
  <si>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</si>
  <si>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</si>
  <si>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</si>
  <si>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</si>
  <si>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</si>
  <si>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</si>
  <si>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10 savaitę su 9 savaite</t>
  </si>
  <si>
    <t>****  lyginant 2025 m. 10 savaitę su 2024 m. 10 savaite</t>
  </si>
  <si>
    <t>Pastaba: grūdų bei aliejinių augalų sėklų  8  ir 9 savaičių supirkimo kainos patikslintos 2025-03-13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</si>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</sst>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37078792-CBA6-4110-84D6-C9588DE62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DBF2B1B-A9B2-4FA1-8D81-3CB63AF0C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BDFFA62A-E1EE-4069-8233-76BBA723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51C415BB-C05E-4BCE-BB82-E0C1C53CE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7AD01029-DD7A-46A8-A9F4-7DA61E72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68DF39EC-4F7D-4747-BD16-B1754CF8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C50D3306-468F-4382-96D2-1C3E98D1C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0766F51-3138-4F90-9891-1AF4955B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5E5D01EC-AD79-43D7-802B-7C1BF17A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CF849608-85AA-4AC8-B727-032288D8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C176D46B-B9D7-4206-A02C-C50E6454F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4760B80A-B81C-49B9-B8C9-0AF18FBA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4993F186-E6BF-4FC0-BCFB-323AE2847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4E260F73-9859-45F5-A8D7-07B602E0E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752E989-4B8F-40AD-8F07-02F5383C7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C624822E-A951-43F5-9AC1-D1D7AF9D9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144735A-98FC-4452-A785-51EE988D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5CD02237-FAAC-427A-9CB8-91EFEFDF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C49FF5F-76DD-4D48-866D-D8FE3D4C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4D876CBD-3917-46C0-9826-E0C0EF4FC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5C170B03-B29E-4A66-A66F-551A7D199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DD5280FD-2BDB-4506-B666-13847735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ED9D7F34-ACEF-4366-9143-F65A1737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4B65D5B9-B673-4D5B-A97C-785BF5D1D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71B4705A-5915-4EA3-9F91-F6F004E55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11A290BE-7764-42F2-AEF5-641BFB34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0670D1DE-1AE8-4FFE-95E8-21B950C4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AE9480D0-BC4A-4472-93E6-E550EC2F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6AA29647-E528-4332-A8BD-9BC68C1C8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FFA365F5-450B-484F-9483-C2C01721F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8D9AFBD4-29DD-4582-B54A-F2C939157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95F18D4C-795F-4436-9BD6-5B9DCDC1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E801D18F-2C0F-4C36-A801-27641B7A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9B8B4341-EF19-4CE5-B2B2-A047A5D9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5E308F0E-35ED-40BC-AD31-D2C6F5881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AA313B47-2A68-4A2D-83A7-CC8A7533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AA319868-EFDA-4EF5-AA43-145C7A007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D27A5C6-65C3-4EC1-87AF-34CF94356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388405F-A612-43EA-8BEC-3CCEC1570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A30F723E-F1D2-444F-8B37-48E92627A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047724A-E049-4C53-82DC-C91D406E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D09788AE-8C17-4C35-9323-D8948906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0D255B3-D3F5-47B5-869F-05F5DA97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124D71C-7B60-4222-8615-E2C6AC8C6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87710E2-5E3F-479C-8BFE-4D99FC2D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7D41FC49-D40B-49B9-A541-C5DC4D95A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0B717B9E-5D1B-47CB-AE30-269B3F26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C9A8C1F4-E8BE-476F-BE54-B9350DFD2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6501D5C0-7CCF-4E17-9CE8-4C02D8749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2ABF7ADB-2AF8-4806-8445-AA5CD2D83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DCA9D3EC-A40E-4701-8601-BF3B0EDFD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E29A9114-702D-483C-88EE-0A4CE316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CDF7BCFC-036D-4CFB-9301-ABF2A8EE1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7A4A1AB8-4A8C-4306-8EED-7AD2B80A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5E7239F9-4071-4CE6-B1FD-6C07CD27A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AD7DE4A0-4453-456F-A7DE-677545CA6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47AF9E2E-54A0-4C28-A67F-9FA39D3A5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990799BA-3956-4378-B370-AB960B1BA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DCE4312-34E4-42C9-957D-001B8D95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CCAC00C4-5C6E-4298-A605-1E851A471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54D824C-CB5C-4571-9C17-D9D0AE3A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B8240A0-917E-4726-8252-BB5C217EF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B0CB8E44-58A8-48AF-BA4B-6ADFE943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48AA53A8-33E9-4AB0-B0C7-0C13B02CF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D80DD0D7-89BC-4DCF-82D1-B1B804FA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40D55694-907C-4697-BE11-1F815D3C5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53E47B12-F3D9-4EF2-B07E-C805394B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3E63DAC-AC32-47F8-BFAB-67E628FC6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B3034D4-9846-4630-BB7F-0F431FFBF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157601BA-E926-4904-85BA-15187D31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86419D9C-1F02-4E93-9378-99C140F98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E8DE0F50-E0B7-4FD1-B449-0DDD88C14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93C0ECE-472B-44D5-984D-667BBBA6B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6D0F684C-9971-4797-98B1-FEC26D4C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AD4017C8-8D63-46A9-A287-3A6D8357D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194F6CEE-217F-4516-AC55-972C3A7DB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E23C8118-BF30-42DD-BB46-A6427B50F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53EA3812-6AEB-4AF4-B513-C248D633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3018794C-6B29-406F-BC51-888F3BB4B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22977D15-1DD1-4992-BB5D-3F895C3D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60E0BF6F-C862-4254-9D64-B3C6C01B3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B557EBB3-B5C9-4C43-84FE-D7AC153E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9034734F-4F7A-4089-9747-80466DC8E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123EF509-8093-4545-A255-0D9244035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52078D51-E852-48BF-B253-B64484392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9924EBDB-B37C-45D9-B07B-945929C33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78CE5A3A-CA63-4765-89BC-CE303168A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69D9003-A41B-4C1E-87B9-1490C6C5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2BC4F56-7FA6-438B-8C12-070D73098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9445D70-96BB-4E06-8EEF-F16FAFA5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AE5C9B1-C8D3-4B87-A964-8139537C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5EDCE0EB-7D07-4F7D-8A5B-6ECD89C2D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7426C2FA-A4F9-4AF0-A6CB-7310DBEAF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76E31C7B-294F-4765-B610-CD21FC466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0F40A234-5030-4FD2-9FE5-91C0C0A5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87D6FB10-48E3-45A4-AFF8-D2870EF9D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6A4F6756-10E9-41F8-923B-C1145BB12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FA21871A-0646-4E4A-97F7-B466AC6E1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09536B02-F047-4B5E-80E2-2D93E2749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90C48E39-2306-412F-9F78-ECD4BA57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DA1A4CE-C057-4121-B6D2-841C48498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2AC965A-7788-414E-BC07-AFB35A1CA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D0E40CC4-0129-4891-A36E-95DCDD605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9F5A22BD-E1A0-47B6-83FC-BEE636D82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3CE2DCF5-809C-45C1-8F92-5CFC0618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54BC32D8-058D-4EF5-9ED3-ECD42D6A3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99FEA21-F488-4487-999B-A56218C96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BFF65EE6-C32A-4CE6-96D3-53156599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5D8B63A2-9B80-40A0-BB33-37F3E6174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89293276-06B5-4810-97D4-0BC4908AE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5D875FB6-FF20-40AF-9519-9569EA01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168A292D-7837-4906-81E1-1D6A65845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1B10FF3-D64D-40E3-A01D-A728AFE1B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26631ADE-48EC-4E93-A48F-720243B99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767F905A-0896-4343-A985-4916E9611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79C34868-159A-46BA-91A2-0C2F2746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174FD974-36EA-4DB4-838C-45BDB7838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962F8FB-4911-4392-B364-D48DFD746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F7F45607-CF69-46B7-9A68-0B0AA59D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611850A-C33F-43C0-AEAB-C5D863462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1E539F4B-242B-42DB-9FD0-461445A34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250940AD-4733-4F21-B4CC-A33D640B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ADC67A59-2B29-49E8-BDF0-D6D69212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43618718-63C1-41A9-8913-1D119C001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F0DCAB29-CF44-4A54-B914-F7AF56B03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923F4BBD-3F2F-47DB-BBED-CCBB8212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0C86E8CC-E1F1-4C74-BFF9-1DB593F9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DCF5AF5-D605-4B2E-BEE0-7E6CB518B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AC750209-9979-46B8-A941-99C7A7393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B2000A86-2ED5-4AE9-99D9-FCBD52D6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9DABC88D-AA6C-4D21-B773-7DE4D11F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9AD12135-5F87-46F3-8E6F-F09C1B5A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87B188FF-E091-4468-A45A-4630A4530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B353654-1751-47EB-948E-6D39A192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EE2EFBD2-6A24-4643-8049-8291A89F8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CF10C0B2-EF7C-43B8-8B0C-BFDEB3475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8ACF2176-4097-457F-A61C-8DE5B527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A3EF9682-5F5D-4112-8B6C-2F90152BB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11468BD2-0E92-4073-BBE1-71BE01F88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BBD3DE2-4A26-42CB-BAFD-359398F5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7A6F1D39-8163-4BD3-A93A-D93081084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5FEF7AEC-96AA-40DA-A5A8-36F78434E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BCDC8063-F86A-4DE1-83B1-DFB46F8C4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60753255-8ED8-4B9D-8649-9A298E671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D11F27A7-EFC3-4E8A-901D-62FF8B54E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CB24A3D8-6AC8-4BD0-99BC-21B5740D2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D433EE14-BAF9-4415-A99C-5A438ACC8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A0225BE7-C140-4212-A344-209EBD259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2196EF4D-F94C-4A15-B9F6-D8AB36E7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2175115B-D274-423A-AC52-B41E6F10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84598CCB-BF76-4819-A500-D138C91B8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58DDBA0D-FD98-4EDA-863C-69C958D53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02802D8D-F286-48FF-8D15-29C2B02A4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44FB84A-6F0D-41D6-9DB9-648F71F99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CE6B4F4A-99A9-4142-9D41-E6E40767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2F092FB4-1FEB-4719-BCF4-FF9A2FE8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671DD3BA-FCAE-429A-80BB-6AA90F729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1B3EB0A0-3841-4E1E-9D37-1709CFCC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72071F2-D3EF-47A8-8A3F-2539479ED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26873C51-9FC3-41C6-93EC-FE6805B9C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567E0C6C-F133-411E-B4C2-4D9830A98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860CCB1-BD9D-4E29-9C6F-E2B569E58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5A3CFB15-3244-420E-A3F9-FB7478C7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81FD9F7-A1C6-48FA-A0B7-11CD35991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813BF84-41F7-406F-9098-BD05D92E5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99AA7CC7-DEDE-4C05-977C-96CF67B3C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49C6D576-4FF1-4A0E-A76D-32FAA6DA4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70B31AE5-D858-4A66-BD63-4A2D41B71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08B8ED5-5C93-47F0-8940-2A9E8B8A8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74AFD02D-BC2A-4EF2-AF2B-015CC427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DE7662A6-A3A9-4A38-BC41-0C7561583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A2EBAE2-8171-498E-9373-0B80AFE27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3407C0CF-661A-4501-A531-1C36C4D6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76ECCAA5-E8DF-436B-8C55-DAC1BCCE0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CC898C1-0A24-42CD-85E8-C71014725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61E7F06C-BBC6-482A-8A89-4C5D3CC2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AF1EACE9-4506-49F2-BB66-B5962A82E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5ED64FE-0499-41EA-B6D5-506FEFBB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42CF7E43-9814-40F3-BF81-AF4D48B9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9B83DB78-73DC-4E9A-989B-280557800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3DB1EFB3-8ED1-4820-A795-8EF1C9670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7E27A57B-2294-4B84-B393-95F69F1AF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9E46EB9C-BF4D-4152-AD44-B023C4B4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2B7E163-35F1-4665-B662-C65F25BC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DC92BFBB-9E2F-4D4C-A3F9-FB7C875FE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277F01C-BED2-48D0-9F3C-53F9EC6D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5F0B1F1D-3C73-4B41-91A9-CF3A205D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90C09CB5-FB66-451B-B419-57CB7EAAB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AB1EB754-6650-4246-9A4A-9D16A5499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378B3DBD-3062-42D5-B38C-9795F49C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456636CC-8FCB-41D9-ACF0-64766C10E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B6814E4A-F122-4FA8-A5F7-ACFFECE6B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FAB76D85-328C-4834-873F-55A80F4C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14063A8-83FC-4AA8-AE33-86215C03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9618CB42-9BF1-4089-B906-4524F8C18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8601C890-16A7-4029-809C-6E98EC9D6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5A6E3E09-66E8-4569-8928-6268B8D71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26D8F20D-3730-4503-895E-727BFDA38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149483B1-496D-4E3A-A8D3-B320030BC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10A31948-99F7-4933-8719-49F8F5454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A9D5DF34-2C27-405D-A000-91C14495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8DCFE10-E877-4549-B8CD-4ADC137CB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85E9D1D7-1A78-450A-9627-7D8D62073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87A1EC2-FD13-4DB0-A823-B46611A68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D4E778DD-45F3-4F12-AE2B-FDBBCAC41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D4CF312C-DDB3-4A13-9118-D55EF1AB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6E3BF8C5-6BD3-4412-9E79-6F335605D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0D25940F-03FA-4CA9-A88F-DA7C9B8DD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BD15771E-9A4F-4096-8C24-9F3EE4C14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462C3C30-792F-47C5-BA82-F57DB2D8C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994484BA-473C-452C-9A3B-7642163DB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F356A7E8-6FCC-4718-8BA6-5D0A04DCD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F6C4160-1B6E-4669-9E99-976EABEE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569047CB-FB79-43C3-BE0E-1E6CAAD7C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849CFCBC-6CD8-4434-8BBF-D0D1568B9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04219618-B7C8-41BB-B882-1EB331BFD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178A65E7-52D8-4A16-BD3F-D6F5480E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F3FDDE20-E219-4B2E-BBDB-24A2FF7EB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78CE0CE5-3CA6-4EB1-9F7A-FB33E526B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0BBB0F7A-5F73-4274-9012-F96EC63ED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6DB8BB95-3E8A-4FFD-A90B-1285C601F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9587A4A1-A32B-4778-98FA-BBB60EC68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2F1C22E5-FF12-44CC-9D2F-D92B3600E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7ED816FA-AC4A-4D04-80A7-C4BBBC62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427E828F-788E-4BAE-AEDC-E2E748453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4920202-DB4A-4457-AD8E-67364B721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EFD03F40-4696-44A7-8623-865F3F845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DB6449B2-7753-4960-9924-DCB7F0B5B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D17A124-D32A-4D00-86C4-49194995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F1559A4B-8AC4-416B-BEB2-7E1AE4592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AF54EACD-00B0-426C-8BFB-74D8368B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A673516E-353E-476B-AC5B-80EC8A8E0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1F16A56C-E448-4798-B9AC-B4ED6AA0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68A53297-5EB2-4F47-9329-1653E4885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C2CC9DFF-8378-467F-A8C9-F94C15EC0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F11B5B04-1FDB-4D2C-B6C2-9ED6769C5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65BBBFE-00F5-4481-A6FD-426020E7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181D91C2-017C-4AC1-AD91-A0369D6D8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FAE53C3-F7E4-496B-9A3A-F8CC2CD01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BC5E4F79-7251-41EB-BD38-8FF0D867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76BC9F36-C303-417F-B99F-ADB8A277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366E04D3-7C18-48F8-A23E-9B8AC19CF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E4638984-51D4-4043-A3F4-E9D92CA96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DA2FB42D-E22C-40CF-B718-621616E88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D6E3857F-493D-4D64-BE47-C98C2911B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285470E3-0921-49D5-BD29-ADF302269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4EFAA96-5313-4243-856E-660229037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580F4FA1-0D8E-48B5-B856-A8395D319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DA1CDBF8-6BAE-48B9-9B85-C862B81D2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B4E64056-472F-488A-B00A-6E1EF953B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43D3AEAF-4C6C-459D-A182-E1CB7BE4C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D6CC40A2-FE00-494B-9B34-B738E6C21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44CE8878-3C76-4638-908A-EEA69CA0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BBC640A9-A2D9-4058-A595-493847FBF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A76C10C0-2F1F-4E65-9952-583E8CE6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09D7C2EE-B518-4F7D-8869-AE4D1B3D7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9FAAD027-C9E8-457F-ADA0-ADA8EE0E8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74D890F4-E760-4639-9EE2-B592F65E4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F28694AE-18A0-4DEA-9DB2-FD129B596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664AE681-7E44-4045-A16C-151E6F661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59BF0B57-81EC-4A33-9699-866942039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93A6C5C1-D440-40D6-89F9-B10A5869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9CE199EF-C8CB-4E82-8C09-B3BAE252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BA30AE78-2BE3-40C6-8FBE-25416BC8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A28AC0C6-AFA7-4291-A319-DF3CEB172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425C0EDE-AAE9-44E2-8460-180999231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0664C832-57D8-47A2-A8AB-D1ACB4B8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FECEE76D-3B51-4D68-AEFF-B086046A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BA94C749-A185-4415-9850-3989C8ED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7FF09A44-A232-4E82-A48D-64B1BAF0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E22F1F95-1BEE-4EB0-A79D-32FC0B7E0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45CE8109-7D7A-4251-A666-A93F4D61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3F32B936-DF3B-41C9-BDA9-991FCF133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CE904C8-23C1-416A-832B-72ADD9D51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1970134E-C27F-463E-8EA5-CDCA7258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E93000AB-B75C-4FFF-8721-EE650C2C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5A6CDB11-ED07-4FC3-94D4-C3353EB9D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A7B5E7C1-75AC-4310-BCA1-03A35F8F4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19EE8772-37BE-4842-B477-6A2EF716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43E8F36E-4DA1-4455-A212-90784D6F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08138BC6-B756-4BC1-9637-DE3009B39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CE2CD616-32DC-404D-93DB-3C1ADD823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8411FF40-B3DF-4D19-994F-0CE15ACE5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9691CC52-510D-4B39-847E-7AC46B7D0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90166DD4-EB66-4077-B0DB-5DE6350A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04AFF738-65F7-4CCA-963B-666923EA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17D7FB3-121E-42BF-91F8-A9752F79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3CDE693C-8461-44F7-80D0-A6C0557FD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4E7147F4-0FF8-4317-8A27-D909E59F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59DF3C12-B231-4A25-8FCF-254A8A1AD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EB175F5C-A47D-4B87-A1F9-486BEBC8B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9D728470-0335-4E97-A82E-374E1A5D7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25F90BB-0EE1-4A46-949B-6A2BF0ADF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0B5D9010-C100-4508-AC71-7A67B979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336A7E0-7720-461E-AF27-3AEC52AD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BA7A0A6B-611F-4804-A83F-75109EAF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9B6C9F7B-299D-47C1-93E5-7B8E13DDA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B03FA8B0-828B-46CA-BBAA-F52CE22C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EB07FD0B-95D7-4785-93C5-A8C845DD9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CF46FCF3-74DA-460A-99E7-ABA7E42BD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C2D8EE4A-9113-4094-A821-EAF5E06F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A8CC880-9E01-4B9E-AB55-277028431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658F3B75-6911-491C-9AD2-DCDE12AA4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D4908B9C-69DE-4F1C-B503-DBF8C3DB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AC99B940-2AB5-40B0-850D-47D1CC03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040DA5D0-9222-429E-9897-68DFFFC9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FAAA815F-C88C-43C9-AFC5-C54802D66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05EF612E-A894-448D-8A61-2E7620D0F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897B042A-39E5-4286-816E-CA23B539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E421CFED-0B0C-4B8B-87FF-1B48123C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B0C1A7A4-8ED8-4B3B-A4DC-8C69BD6FF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9721A03C-6AD7-41AA-9148-FE730B08B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276250DB-B059-426B-80F0-E746A9C4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C3785C2E-504E-43E0-B5A0-EDC384FC6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9A7831D-6C7D-44B7-8AD1-A321EAC02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7F8CE5D2-AD7F-4038-B21B-522CECD42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CC437A67-9ED5-454A-9933-9845A9A1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C671385-9517-44E0-8CC7-C63F7AEE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7A79DC4B-AB8A-463B-A339-F4613DBCB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B2BC916C-4D98-48E4-BDBE-2AA70A7C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B43C591D-F6A0-4B4D-80B4-A8CFC4603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A71ED534-5FE5-4FAB-95C1-C5E03C18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C4549128-33F4-49D7-A18F-2219F5112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1B54FE19-B755-4D86-AFA3-B73D35D1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47CE2125-C38B-477D-BF15-5ED37501D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BE083F2D-A08F-4C38-B7EE-4B966B7FB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71DB0DFF-583F-4075-BF6B-77EE9CACA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1C798BF5-255D-4E3D-A860-A9D741657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0EA02B44-27BA-4873-B8DE-76B265DB3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40E819CF-E3BD-43CD-AE09-C864C1925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A18EFAC0-E9FB-4D2C-B30C-53236A9E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0395266-4798-4825-8DCF-70A81FF8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217B0ED4-E4AA-40DC-BD74-AF9F19710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3DDB35DC-EC2E-4F52-A4EB-1EECE883F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06BD42D2-88D1-4117-9740-ACDCC72B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A9AD6DCA-0367-4287-8E7A-E58AC8807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45662170-3C54-4A1C-A8BC-D02324A3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048C78B0-459C-4E9E-8279-7E189DE9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55F7DB40-6F07-4AAD-A998-5FC466E7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E9386DDA-150D-4441-8B32-7B4DB6229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DCBB41FB-8967-4924-AE93-CD9918482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C00E14D5-B7DA-4356-AF26-E01EE6768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7C3F7F2B-22E0-4DD3-BE7E-E9321234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902E3AE1-9FBC-4F37-AED5-AC1EA7F5C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8FF3D429-85EA-40CC-A02C-57CC30BF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AEAC3AA-4DD4-4394-AD84-83457C4F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DA71103F-2754-40C8-A301-8715EDA7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11F62386-36BF-445B-A0AA-FCE9E56EC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2F36BCDA-83E8-472B-80AE-A1D007F9E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C4CDC26E-FCAE-4956-9C69-0FB70E9B9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8B62BAA4-9AF3-43EE-B0DD-BFA1CADD3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FD312BF2-C495-4E47-9910-BA9804ABB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7DC705FC-144E-4C4A-B869-44D0D1D09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C9E689D7-EC17-4FEB-B21E-36065A015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09117F10-0804-429A-A8C0-BFB9436C2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DDCCF390-FD2E-498A-97A2-A5825592A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4EBF96C8-816C-4179-8B64-CA0FA9E03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2B681C66-D1BC-4A66-AB05-94F7E4A1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766E70AF-9A1C-4F98-AA6B-BF5F295DA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56B423C7-C1F4-4128-AFF5-DCC6602F7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C6B409D3-9DF3-413F-AE39-DC82DF42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B82F601-8BAB-429F-A0FD-18D336B32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C714889B-EBB3-4D06-91A8-534B81890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D7C1F53E-97AD-4433-B007-B8317D6EC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1950A162-43B7-47B5-B0FC-6F7754C4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EB4B84F5-C718-484F-9BBF-033D63508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48637CE-F86F-4EF0-A6D5-DFE3A1666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745E89B0-6BB9-4946-92D9-2AE483F8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BFB98B88-70BD-4DEC-84C0-93C1A2FF7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4446E6D-55DB-4EBE-B8C4-B60707EC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58526FCE-4CAC-43A8-9CEC-FD16F1F9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986CDE74-3B12-4F69-A6BD-6E67194F5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2ACF8DDA-CA94-4F4F-9DA9-FE06DD0C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5719EA1-E7A3-4984-804C-03E7B050F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044B0CC1-AA6A-4EA4-AF8E-0F42A909F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B9DF5AEF-6E2E-4966-BF85-D2F1A5D35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7F0021EA-0A65-467B-91CC-9FE55B232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33C4A634-AEE0-4206-B4D1-157FDFF20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451D3318-DE9F-4141-8F2A-25C3E8A1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E6F8AE4C-7CC5-42AA-8380-9FEB03AD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947598B1-0420-488A-A3BE-E3EA2B32B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39ED6763-A73A-44DA-90B4-996A0367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EDE84FD5-E38E-4D0E-9498-3DEE0F67D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C9F08393-04D8-4DE7-8876-79272EE4E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F6AD67C7-A92F-49D5-A549-9D959FCDA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8413452C-9E34-4FD2-82AB-F4D2F7DE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248EFD40-D8EC-46F8-ACBE-8F2B8E6B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A54F1CB5-D09C-4EAD-A249-0E67FB516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E7AEE591-B254-49CD-8CBC-A6291746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CC4C845F-8362-4874-9AEE-F435540CE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C12525E9-95F4-4209-826F-99FFB0BC4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CFF3A819-A2F3-4575-B26F-47F7BD46A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46184CC1-DA27-47F5-9709-0FF93E6C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D4A469B9-5D42-4130-8265-6BDBEEC40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56F19B1F-3B94-473B-9C4F-62CEF8D05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E0E915DC-90F7-455F-80D9-9FC7E57A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99843C7A-9385-4C0B-90A9-32017953A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C6B23BA9-3FF7-4E13-BE45-4ABC5026F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D7FF1BA8-9515-4C8E-9070-2F92EAAB4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9DDF630-A142-47F5-BACF-A3BEA0DBA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8294E98F-F237-47F5-AB22-A6650BED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FEFFD5C2-771D-43CD-B01A-42CE976FF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F55DD2FF-BEC3-4470-9449-1E85F2A1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B460379-2F06-4C8D-B931-9B6CED267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FD672D33-A3DC-44F4-8FDE-0450C64D9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AA23D3F0-9F25-4849-ADD1-55139C26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9BC94C40-478D-464F-B3F2-9CB190E6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25AC755-4B06-4407-9C86-4789CB879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21CD2374-9574-4B0A-B2D1-FA1E09950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35421A94-D3C6-4E96-9DB3-126310ADA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095FAB98-6828-4EE2-A34C-B505A6DD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4DADBC01-2D1F-48D7-A21B-582AE4210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C48B9236-A5E9-4270-89EC-B0B4AE722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A146F8AB-5BEA-417B-AC11-016A92B00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8AF65B34-8254-4FC8-85A7-C19414262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6F3AE6D2-65AB-4099-A1E9-E722EC241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15E53F5C-F234-46EF-972B-D76D45163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A8493FA3-3E38-41EA-BBB0-D39D990A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CA6551A4-3EA6-4E03-94C1-E253C0462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BBE988D1-350F-40BB-A0BD-BB07C128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724DFD91-8E93-4275-8E47-766EC162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40F9A519-9AC8-45C1-A5D6-0F107E651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881826E7-EC3D-406B-B86F-D3565F303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66B71FFF-16AA-4067-89B8-A0C510D2E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5D03564D-9379-4A5D-A945-662798BDA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21525535-58D8-4716-9461-6F80298B3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F7DD00E-A2E7-4B0E-9393-3F1409F7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B3641905-9AF9-41CA-99EB-79142CECA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D62EC0E7-C73E-4AEA-B217-2A32524A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B059D122-1A42-4A9F-90B7-90EB4BEEA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795C1B9-69F1-4A7F-983B-1DD0B655D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0B61F176-37C0-447D-90FF-7CD7D81AE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14E788BE-D619-4ED2-A858-B3461382B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49F599DA-EED7-4BCC-96A2-94335738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1982050-DA7A-4044-8D0E-21FF5FA0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FD9CFF03-310C-4DC0-9E36-806E839B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0FEEFFBE-169B-40BC-8168-DE007112A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9021F627-FF49-447C-B603-D4725BD9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4306F9F-3836-4850-8201-9559AEDF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D1578DC6-D740-4009-AAA7-8F52E48E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5ACB8DFB-73EB-4982-AB3C-6A899920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ACECB787-88CF-42D8-87EE-78C0AC62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3664E66-7224-487F-A156-853C0CEC3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4161F9E2-25C9-49EC-865B-8C56D69D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5AD0E53B-3B29-4C00-8CD2-26AB26B3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69207ACE-31F6-4213-85D4-BFDCE725F9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E77BD28-4551-45F1-92A1-38672F65A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61E2C8DF-C15E-41DA-B441-9F4667E0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C5A4A3A5-0B17-4A7D-B3BF-C95F383F5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373F2799-D24B-495B-8C69-67B6D2235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5AC7090F-74CB-4FA8-B117-18002861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3891ED7A-B44E-42E3-95D2-F9551A81B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5E37CDCB-C157-4883-97C4-E1198BF6A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FE42000F-70DF-4489-8D28-4F2CD3DF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3F1AB68C-235D-4901-8D46-379E847C0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A8899E51-1E74-4280-8DC1-8F8C90E2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7BF61CA-CF73-4E33-9926-44AE0259E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9FC036D-2FB2-4EC2-89B9-C9A784114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591F91CF-A326-48B6-9905-F991B5DBF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824B1671-D18B-4B27-9CAF-335ED20F1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11B5CF82-13CA-4627-BBA1-303127005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A2A956EF-1EFF-4955-A38D-ED4628446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FE66EBCA-3BFC-401A-A6FD-1D018F9E3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5B9D7A4-C918-4453-A3DD-B3BA5B362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87BAD908-1413-427F-A8E3-B7710540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F557FA7E-8455-4C93-9B95-955156AA6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C151B9B0-37BD-4AC0-8D91-E04C1D2B7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28CFC692-CFB0-4A4E-92D9-9161C7630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78928408-4BFB-41B3-95F0-E90955F0A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7A03E3D2-7B8E-410E-8685-C6FABB96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30A4E8EA-7105-4478-BC72-5C5FA9C9F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3D15BDD3-9CC6-4805-BA57-B106365A0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B3DF989F-2E5A-4723-BE84-9798F5CC3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74FE3359-8EF6-4136-9AB8-CB8F417EE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0E4A6079-E173-4A29-B972-274CDF07D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CE18836C-6C45-42D4-8E5A-5B21E1369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5F927783-B874-435E-AA98-39F0A56ED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D0FD323A-9AEB-4402-80B3-C148F9BA7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CB50354D-3F94-4C18-8FB0-41405239F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0EFC642F-2F43-4682-A902-A5AA57A58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2FE85B56-BA66-4150-9F47-2C9C0FCF8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770BB4D9-2476-4C71-B03C-A2273BD4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59BEB833-53A3-4E05-BA2B-12D550157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480998F-90A0-4AC2-862C-373D89FD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95766F0F-C479-4187-87A1-C5F1D13C1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B82AA98B-E8A1-444B-9D6B-23E795FB7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4962215-F088-4FDF-B1E5-B7E804B5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320652AB-52AC-427E-B8AF-CA609BD1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BCA40C00-F825-4F5E-B1E9-AA759730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9EF295CB-ABA5-44EA-B8AD-59F02EA5B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1A6A3335-F2BD-426E-946A-A2EE4E9DC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BFDB692C-5EB5-49A3-9CBF-AED249717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B2C97CE4-9F17-4100-8745-03946549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63C38BAA-A342-42ED-BF31-A0BB799CB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4309CD9-0D9E-4A31-AD58-435A8439F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144DDBE0-B8A2-44D3-A92A-95FE8435C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CDFF6F1-E152-4FF2-ADE8-2A6EBF6B8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F3DBCDB5-3321-47D8-8DAC-D25F5B9EC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A12567E5-E0DE-4924-BEE8-6BD3E57CC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57F38A0-881D-4D53-89B9-1740F289D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3975C0A-4AAA-44CD-8011-F280EE676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961FBA71-A49E-49F1-9831-C69A7E95C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80238F9-B4B7-4E08-A98B-068F80294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DB195A5-05FA-4EEB-9E76-C53A09262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F95758B5-17E3-4D88-9199-EF03F1ACD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8D1844FA-A1AD-4BD4-B3F9-C55058C51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03C59B29-9CA9-429C-899C-9C45E8C5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2AEE226E-5923-4E90-A460-ABF6654C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4270FCB1-1852-431F-9AE2-A94F7C176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6A090549-E9B7-4F88-8246-C41072FED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956157D6-2FC5-4912-9006-CF5012BB5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285018D6-EC53-49FE-9250-93312232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93AA7056-B1A9-40E8-92DE-31B7BC71B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4491B709-CB98-41D6-B63A-24D0E59A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D231F11E-E402-4C32-A6BA-7EE895FC1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1A73781-40EA-4753-9C5B-70B87BB91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516A4C88-48CF-4339-8CAF-173F08E9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2E4C9BD1-E0CA-45AC-8E3A-1FE647310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DC602BCA-1FA1-443B-BEAB-09A2E5F4F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3AE14C66-F4ED-4AC4-A22F-554B07B1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7DE551C3-6868-441E-BF8E-CFDA69E93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87BBCA12-7266-43F5-9EE6-EF9743CF2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13BFAD31-6DE7-4833-A956-5E8B0A546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3670C7F8-E581-4633-92D5-06583BAD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1E89360A-56FD-4E93-B529-C6040F40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2760AC4-D219-4463-84AC-F683CA3DD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86BB8A22-5824-4564-9867-48B2E823D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81441CB0-FAC0-4169-AC16-7E96B03A1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5BC3BD33-C24A-406C-A99D-98954F24C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44F9B31E-45E5-4A58-BD7A-FF56ECAB9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2C01C41F-0EEA-4CA1-8CEE-6A5C8217A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EDCC9B7F-D0F5-40DC-BDA2-88EFB6FC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08C5E974-8DD7-46F1-9DA0-F30E74379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EAA900E-F338-4462-9D06-FD6B8258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F8E8E70C-A65E-48D8-8D04-3EB1D8B6E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80107174-62FB-49E9-BAFE-E29D59DCD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6738D28E-13CD-4BDD-9D82-4209B7139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00BC45C-0B05-4020-A1DB-E656D8BE6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5D652FCE-92B0-4050-B973-A8393FA3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A127C350-019E-40D1-BBF5-A22EE8525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1CB33FC5-4C52-4D29-98F7-F5C21CD82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5309759D-65C7-4086-B20D-57F061580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C01AB718-E6B4-48DF-8BCC-316150D5C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000C55D4-A660-41C9-8935-BFDB52726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73F5EECE-C079-44CE-8EB6-C0F1C3432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D6DABCAA-F94D-4E89-9E78-F6A75A4AA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A6548BAE-82BA-4A9A-89CC-D71960670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118E7014-DE76-4937-819D-790DABB9C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C551CAE3-CC5A-4CDA-AEE1-29554B763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36A541C3-9E5E-4E19-AD92-DDAD90CE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8DF0B1CF-25F2-4D09-8390-002F8685B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31EB9EBA-6FA4-481E-B88F-5435A5A49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EACB3491-6550-436C-966B-906204DEB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2E503582-63FE-4B2C-AEFD-1D5DBCA9C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CFDF7983-C68A-44D8-86DB-AAE439FE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7E2CFF96-7F53-480D-AF59-7F8574703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8C723095-1589-4063-890F-60B57C548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A089A4E2-4F97-4635-945A-118FD3E3A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79BB893E-3AEE-4927-A8E4-E9F2315D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A5023856-DE8E-43A7-979E-E161360A1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3368FFC6-D755-4F5D-A055-97C30C0C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E97310EB-B0DD-4E0B-B9CD-4CADD732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D221D0CD-BFD7-4DD8-802A-8B8B2A93F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C2561730-5B0E-4220-BB7F-92BA2EB64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02B41AA1-9BB3-4AB2-A23E-B692AD617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4BFF0417-C672-4910-967A-5D5A4A7D2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8A2D4567-2CFD-4881-8EF0-8A1B43A4B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F8E5F8C7-F506-42F8-BE92-34C4EA1D2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95F70A8F-EAAC-4C03-AB96-747AAA86B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F8B836FA-A0C4-4340-BA7D-39AE97CBD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3BBDE2A7-251F-4253-BC98-7E57B6AB9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8C481B60-E2F0-48A9-A0A0-B14A6506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546D7ACE-4078-4D09-845C-4B79FF39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28DD923E-780D-45B4-BA0A-2E7344F83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2007631-FECE-4537-A5CB-4F0F4629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F79ECD54-B844-4AD0-B2AA-8E768138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DDD37237-4860-40D2-AC19-E58908A2F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758700E3-D916-406D-8572-889CE2EF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EFC3FD5B-9EF4-4805-A932-903A5BBF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BB083553-C46D-47C5-A4E4-605D9DC1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CB78FD1C-DEE1-4767-BE32-832D4368E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8500F9F9-6F5A-496E-8A9E-DB86F0B0F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B6A77936-1BDF-4977-AD0B-EA8127EF2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08737D44-B2E9-4E4B-8C78-556F74F30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E7833A20-4B81-455C-A4E2-57D4C83A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96091399-6DDD-45EF-A607-5F4B0EA3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D67B6F17-FAF7-4AE8-AC9A-E4F2A8029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CE495AC4-8AEF-4F0E-AD86-A1BFF485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E1B59C9C-7A3C-44CC-83CF-E17D66DA2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8D57F814-3815-469B-A00D-4C1CBFEE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C1092A0C-A7AB-4BA1-AD05-15B68375B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1276A989-9924-42EF-BE0A-F9C33123D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41755872-8177-4E25-B46C-EBF5AF59F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1DD93652-E55D-4AFF-A088-CF873385F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1E1C5571-0F3B-4BC3-9B64-D3872446D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31B6D6C7-2D3F-477E-867B-405388855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428B7A34-D50B-49AC-9C3B-D17BCF435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673DC5A-02ED-4CE0-81C0-2EE80678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A0F9E459-AFB9-46BD-9303-61B2439DA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099CC257-B488-4EF2-8D96-FEE178C3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1177BC5-89F6-4F25-9E26-0117BF1D3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3943822-9FF5-4DFC-BF4B-8C5242E5B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C24F48FF-8048-44E1-A4CE-D3DC747C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7A338160-3504-46C8-B705-D49E3445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66390DE-A3AC-4041-A03D-1E06EB8F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87188475-8C57-45F4-B7F9-861055C3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4B668701-A73D-486D-802C-5C7779CDE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D4DE77BB-DDCD-4089-A83C-7CD76B3B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2A0662CB-2F52-458B-94D4-16653AEF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0474416A-CD67-422D-9FBA-C05D86B82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A2CA7B0D-DD7E-44FF-BDF2-0A18D202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2219BE27-3108-4B57-9F51-1A66D7CB2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9E6AC80F-0FCC-412E-BBDF-3CDCF3DBD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7BFF7223-0A6C-4795-817D-FF3D0390B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C6896BBA-BB4D-4FD8-AE32-05956CB7B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73E05331-4CB8-4076-9201-872644B4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D4A43E9B-5016-43B4-A012-A0D575AAE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1A407955-A8DA-4EB8-9B02-7F81BF4DE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254419FB-B6D3-45BB-AA0C-F9E59B978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D00F7F4B-8D66-41A0-A138-49CBC886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E1503B44-E3E5-4E9D-84EB-98086142C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DA35BD08-9621-4C02-A615-8520C6248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882652B7-F8D0-4543-894F-4486515F6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1119AF96-847A-4DAB-A606-A9E283F0A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57F5056-2D7E-4E95-AA4A-34524282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7A079600-4CBB-414E-B27A-342A1A111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1977FE0-3D39-4E8B-B468-BD0918F53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E3840F15-591A-44CF-AD75-F6BF2D17B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19197E20-50C3-4973-B34E-82C67C679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E56880FF-4C81-4574-981A-9D669087E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8853707F-6925-4E18-BCE9-8D862AE78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618146A5-2B76-472B-85AF-92E60F6E8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54BAD17E-B072-4F25-B3D4-58F63A1D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EF57A0A5-A87C-4349-9FC1-DCE7D7EBB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9FB761F7-FC19-479C-9D12-5CE84CBA5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27DDEC41-0481-4056-85E0-BF11916DA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E6A825FC-4A45-4186-A811-710863EE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08B8FF89-50E9-4AC1-9AE7-009F8372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028E8916-84B9-432B-A435-E9C2AD69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51999C88-500C-43B0-9BBE-2A01783B2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9A79C786-BDED-47B3-89DF-B0FEAFA4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ABEF249D-F091-4535-97B8-490A7D35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6DDCEA7A-0759-4249-BE74-E899F41DC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F4FD6A8A-3EEC-4021-A8A7-85A7E513B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BD1F74D6-754D-4294-93F2-09D62E739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C2C6F6C6-A1A1-42B4-B400-B4023C78F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38779139-7065-4AEC-8B2E-119314149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E4791A6C-9B2E-4F44-BE5C-2911F2A4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92CCFDFD-BB2C-4CFD-AEFA-ED73449F8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A466776D-1E3F-42E6-87E9-B552FC0C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6B789200-6DD3-485E-B570-A0E9B716F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8E8D8D54-E350-4807-98E3-6622BB8A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5361FEC3-AF82-47B4-9CBF-D4CB59F4F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1840A873-FB35-4460-BC77-B5456422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81230404-A5D8-4BD2-8069-EF23771D9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D64A2130-B229-4224-8B18-F51346C1B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39DA220A-4808-4C2D-A5E8-8ADA1A500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2DBFFEF7-7E8F-49DF-AD2B-E70255F5E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76637722-7F3A-42DE-B790-48925C768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1F04FEC-B1F1-4F86-840C-E3F0DCAB4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86F32FD7-2444-4748-878E-4F8CEC6D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205C8849-18F1-46B1-9829-3F21B9C7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F676BFC8-BE38-4134-9B86-18CD524F9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1243B27D-EBE9-487E-B82F-DDCB6B093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9E6E8DB3-41EE-4C74-934A-C919760C0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1A8F6299-4857-4924-A579-F50936A7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28043044-FBC5-4FB2-865F-C6AEB335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52400F50-D5CE-4268-BE41-5860B8F3D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956E0AFF-8851-477A-8D14-AF0F4142E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64316150-9DFD-4C14-B6D2-8CAAB5EE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8B1E3059-C9C4-4C2A-B5F7-788CB7371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17D68BCF-51E4-4E1E-892D-A3D4FB538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C25C35FA-CE72-47A9-8D34-3644E30A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B35D1E2C-A874-460C-B40A-928F94DF8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09B77031-16E6-43E3-B47C-B855D038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B40D2A1D-4A21-47AA-B977-0F5C9E38D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19488A6E-741B-4721-B8B2-A8DDEC572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6A3928E6-3422-418D-A21C-F6C5DA741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B34DF633-F25F-4999-BA93-B6B78C3AE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0FBD4A10-6472-467C-8696-D9B9523D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3BC296D7-52FA-4ABD-AD8F-16A86CBBE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47287910-57B0-4F9F-819C-A80F8DD49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FD77B266-9345-40B6-9614-DA83BACF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C57668B4-9428-47BE-9B97-E44957E1C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A63D3FA-A2B7-41E9-B3D2-E3051CC8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50FACCC1-2F09-43EC-9A10-832AED150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98AD542-AEE0-4B1F-906A-C5E3FA5E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7100CD94-D7F7-4621-BA2C-14D25AEB6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40309A37-4D65-4D76-80D0-EC22A642A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ACDE426-775E-4C29-9045-7B14DA1DD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BC30882A-0F84-4E42-B6B3-6014A015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BE052800-A87E-45C7-BF46-A59EB60C0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803B9DF1-8224-4B32-B523-739655BA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2FA2E401-A355-4ABA-86C3-C3BB0B2D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E4433D9C-9A33-4B6F-892C-B3A247125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3BF50796-ACDC-4387-AD14-C1FECAAAD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56AC7A61-1E14-4039-A2BA-5B728DBAA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BCB2725D-294E-41D8-A20B-7501AAA8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4EC2AA4-33D8-4B42-AB0D-64F762410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E00DF645-17FB-4CFA-A123-D0CDCA2C0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A0773A17-3C78-4300-B956-C18CFAFA4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E31F4551-B1F0-4E98-A31C-39AD1BAAC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49EFC61A-C0D2-4E2C-AEF5-62D23F6AC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58EBA93B-501C-415B-92BD-87743AEC4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565D89EA-19E3-46D3-9210-39D88915D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5CDCA717-8BBB-4E67-901A-C141FABC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979A3F4A-89E5-45AA-9FBE-1315CBCE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845FCA83-98E0-4967-ABB4-EA71E3001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262B4AB1-B5E4-4AE3-A518-101167DC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22C93B2F-075B-44A7-AD93-D33A8DBE9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9C448F40-E7F1-4781-AB82-C7DA948C4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5A49948A-F1F9-40E7-8AE3-39A693C82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D2690F7B-0C6C-4F44-B3FF-65C88FEE8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5C9903B9-2458-45A1-9E25-172B95C9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4D009152-AB11-441A-A4AF-6030CD65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BCE1744-9B59-4A0B-A05E-3705EF301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E3F6C282-834A-4D2C-A2D2-D84A7D16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B01FB6FB-8856-48E3-9163-7B69F6EF7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C6506BE5-2DE2-4908-9811-2B1C3BEEC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3EDAD40C-0621-4766-BD1D-71688315A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AB1DC992-43A1-4B87-BBA7-329814613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2B057CCC-7D71-4F53-B833-88FAB6E39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C0980222-01A6-4DCD-BEFE-AC0E9EAE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924918D3-C015-4D47-9B1E-D011D5171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C9345249-244A-4F06-8EF3-61F1E29F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D2FFDA5F-9EFD-403E-A959-2D4A8B312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AE0FA9C7-22B7-4857-9439-8AFF13748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4B8ABBDA-B264-4F9D-9F42-C027DA2BE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F1CD5836-9FB1-48FB-99F6-BB6A76FEA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430DFCD9-C752-432C-A47C-D625A0248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58A2D005-24DC-40FD-A92C-C93D6D425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1C0F76DF-8EC5-4840-9D58-B9F22697B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34C87A92-022C-49A8-9C2A-F502E3DAB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5DBA2846-EFAC-4B28-BDE6-ED659407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BDF775F7-E2DA-4F5D-AE80-BAB0BF3FB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B3480BAA-2638-4323-B93D-B2EB6654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668ED5BA-7032-42B4-B289-7BCD2720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B2564839-981C-488D-B3ED-3912C18F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A18B4C75-BB2A-4CCD-80E9-0477EFB9D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E9CDA16E-8A33-46DF-94D1-F7A2B133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60FC86BA-9FBB-4822-8A87-94C7DAECD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0D9DBF12-0370-497E-BC78-8B4A02907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6E12C01D-6188-44B2-9FF3-D61B52698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4A8D1D07-BF82-47DA-8B98-0F5E597BC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4A015EB-6BED-443E-B8D9-EFC62AB78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C2647A4B-5CCB-4BC5-ABF7-8B9A7F4B9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8D00D0C7-D2FC-489D-8CD3-C240FE1BF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1B54D85D-A903-4781-B49E-150FBFE7C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B9C00330-0B0C-44BC-9A00-E8B10C1C1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4CFF6B0-0618-4EB1-B5E9-08C7DDD38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6EE704CA-14AC-4191-8F15-B694B1B78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2E2F8273-5513-44B9-A4F6-92D578CF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7600EB76-E3BF-441A-8A0D-68E8C28E3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CE2552B0-F474-40A7-8FAA-32181152D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2D324AC3-D180-45F8-B286-39F21B1AA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B6A9B7A-CB42-4B9B-BDB8-99B48B252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F3B38AC8-0F67-4313-B58D-4D7559A7F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9975F483-2C5D-4CFF-9D51-275C756D5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1656016C-431D-4A0D-8179-471A682C9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29682BC4-20AA-4A7D-AB47-67FE36B28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946446E0-9D3C-418C-81D1-F792744E8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1939B812-7B34-416E-A58C-1B73F63C2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01F60492-2797-4460-A6AD-12A9A5CF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7BDEDF4F-C1E7-4334-9196-59A2BBB7E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EC1ACB44-E6BA-4616-9878-3E7AABEA3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58DA70CE-2AF0-47FC-87F0-3E9BBDB07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AC62E370-5080-455E-A6A3-872BBA02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48114AB8-E95C-4FC2-B338-FF6C8DC70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047829AF-33F5-47F8-B349-F9BF2A8C1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454A3BFC-E3DF-45C8-8DEB-68F5B57E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301ED2C2-481F-4807-9CF8-38AAE3695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F2F2D8A5-4DAE-474C-9A3D-37B6C0851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46B7AF39-A0AD-4295-88D6-9D55DB68E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4FA46D55-5FE3-4015-B944-C6D143DBD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F8129D11-6A0C-4317-893C-66C3C3360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5DC07127-8065-46A3-8D10-14998BE5D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D191C484-ABA4-454F-93C8-AA1FC496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F1A440BE-774C-497C-8B33-1E239C652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1896C0E2-53F0-4886-891D-B81DF4D6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4C278D44-2133-44CB-B3A0-75D875647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5C6A261F-3B81-4659-8517-AA88A6A60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777E1A70-0437-4C12-BE06-06A57723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B857BD8B-C93E-44C5-90F1-2255F2534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EB5514BC-E492-4337-97D9-C96B3291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7BC878DC-28DD-4A88-BF1D-E685FD78A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28A3825-A07A-4A3F-BD3D-A53AA94D9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E83C7615-65EA-4BCE-9390-7894E1AEF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96EB6720-DA55-4BAD-AA61-2A6915E2D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92A4D212-A124-4E33-AEE5-E3768E354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F0EAFC2B-0C90-4C3F-B3FF-F47DFBEAC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BEA397D8-78C1-48FC-90C6-1E778BDFF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F848FEF9-D211-4D8E-9067-591BA9B13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39EF7E09-058C-40C8-982C-1F8B110C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9C7902ED-6EBA-477C-9D45-EF188060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0FDAEC08-AE5E-48F6-AB1E-D5B71E6F7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C05718CD-8DA5-45A6-9EEB-E6676F6FE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6D038E25-3F40-4EF1-AB1B-F4D589943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6F789061-3050-4185-AC31-2985431A8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C8630739-0B84-431A-A249-922B034EF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C9B90C4B-0267-4736-8453-54D3827A9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882ACDE1-9DC0-4058-82C7-FA120BD7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1DA4F72C-EBF6-4DB2-959A-2FFFB255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E958C884-42B4-4712-A2C5-9F9E6147F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F9894A82-92E5-4271-82B7-9711B268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CCF88D98-8F4D-4D6E-9D08-BC42D2E13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26494198-9606-476F-9532-E0ADBD0C9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157B4F42-1EAA-4DFE-A81F-83E7682E4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5A7AC8AD-1167-4692-ABB7-D9D487338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1161DE40-8E9C-4C37-B206-505A1489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9048866-2DE3-41FF-AF75-4EDDCBB5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A7B749AC-5667-4738-972A-56D45395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C80BF8B9-BA19-43C9-B2C8-96E951654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2501E679-B071-47D9-AA56-62207C2E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5FC64F28-122B-4DF1-A807-8CC02BD24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00041B0-AA00-47FB-8BA3-E43FE99AF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09B8AA42-E97A-4CAB-A30F-76F0479F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64DF8B33-D1E1-4075-B0EB-E904AEF5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84F1C6DC-FA16-4BB5-8D68-1403B0E7B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0F86A56B-6F4B-4F36-8B54-8EDA97B75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AC218A1-AEB9-447A-AC06-CFF975F38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B87FCA8C-620B-4EDC-8173-92AEF472A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96508774-8822-4E8D-AA60-2DB683676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6784472F-A5BF-48EC-A572-A5BB473E5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38BA99EA-2BFF-475A-B35A-FE8DE8B6E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33F16FCD-AF56-489B-BAFD-19756596E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58B59462-DCA0-4CFC-94A1-722C46012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3204D024-8CF8-4CA5-AA86-C17824F6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9128DADC-76B6-443F-89FF-985E1F67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8CD20E2A-F1BD-447D-89C0-7CF84E9C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227D461C-2687-4518-828D-3EB4F026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7A30CAE6-6395-4771-A0BE-38C7EAFD1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218DC92F-47C6-4CB8-B567-BD6ECF566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5223AD4D-E9AA-4E73-81A7-4F955AEC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9023F86E-0B6A-4B35-9711-3C3560FDB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998F89EF-902B-4FB6-B92C-1E13F6F1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837A3C9F-7F19-4D3B-BEA5-096E38A0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D9A3E44A-FA15-4450-8843-3C2892FDF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341ACA09-0F86-42FA-90E7-D13C2044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BD0671F0-4B1D-4BFA-A429-8633A1C0C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8C177515-97B2-4E6A-8ABA-FCDA9CB91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441A09F7-3093-4127-9F27-AEF8F0C5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FF76E84-5CE1-46CA-AAB5-D1696FC85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D17B1570-F074-4ED5-9484-CBA87105F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71A21370-7A97-4A4D-90FC-5F671FEFD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60F1FBCB-B54F-4AA9-B837-22015042E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BD34D65E-2466-4D9D-8291-51A56C4AB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118F69C4-C40C-4FF8-AA84-04165A6AE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71197F6-10DB-4305-964E-E0D821285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BD1E0F7E-3389-48C9-AE21-B0D4C23B1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B0A3EB93-C592-47E2-B1FC-EA2D09A21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49CFFE55-B5BF-4458-9E96-59FF91EB7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18675B1A-9395-4D62-9226-789FA64F0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6829D277-576E-4330-8FD2-32B12F950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16742669-BBBD-4E91-866F-520B72E8E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3549A6F9-266E-408E-B8A4-97503487D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EED3E782-378C-4AC6-A609-3B960E2EA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27418887-EDF7-4479-A981-74BFD9FA2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1AC31562-0EE0-48E6-8E1D-9858BC6A5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1AADDF9A-5D4F-48B4-BC3E-B1060BB0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15E8C5CD-A09C-4898-B517-108CBDAF9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A9EBAE44-659F-4C85-AAB3-259E3A30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AD0EC3B8-185A-4D9A-8E1A-D42C6760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7A796EA7-FE4E-4E1C-A673-65488E3DC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5E79996E-0B15-4777-AA8C-775244337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E4DFD879-B48B-42A0-96B3-F83102707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7643C99A-4894-4FA2-80E1-E1233489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61D9B12-D7AB-4FA3-B663-3D76123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FE517853-59D4-4AFF-9781-F11543924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4A4CF39F-F0C6-4DA2-B0E6-B4E38BBC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26F386A8-AB7A-4582-A9D2-F0900152F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92CF4966-B75E-4014-9986-6AFA78668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203D362B-9069-4173-BB89-4F45C1D6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E2D991B5-C850-4201-91FD-6E1FCE9C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A9B8FD4D-FF19-4369-B141-086EC9B01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33DFB4C2-4A6F-4441-A67B-88CDE879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C1481315-C3AB-4723-9E72-6A1E0F0E6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4361E2C6-F784-452A-9052-04F0D28AD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B6D80BB4-CF8C-4EC2-89C5-F12209D74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ED74792D-C4FD-4AAC-86FE-22B81912E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09C08DB4-900E-43A6-9867-69D9C9BBB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12C9F4A8-A65D-4325-A61C-8074299ED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1C544162-FBBD-4816-83EF-EECA7BB5D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8FD5719E-2B32-4FBD-A8DE-F89E613B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A8A3122A-863A-43D4-8CB2-AC793979D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7DC6E40A-6864-4D5B-B254-2B94FF6F1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44DE16DE-F53B-4D5B-B75A-8DF647CB2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FE30648A-BB03-43EC-BBD4-C71701F4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297344B1-6B2B-41C8-BACF-040895E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EE62EAE-24D7-4E4A-BAA9-0965A7078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15757113-B090-432D-A45A-97DC53614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04F85C4D-9B5E-47EA-87B4-BB514C67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0CF44A8-A7E2-40CB-B2EB-5A5E996F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611A178F-9811-41AA-9221-773AD3B3E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6751FFA6-1B65-4267-9482-A05372551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D7B86528-B056-4D70-83D7-4B8F504A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6E401785-3F52-4451-A908-E3D0FCC69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0263F58D-F058-47C0-9B3C-AF19B9145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134FE62A-67E4-4FC0-A9B9-7F6A475C5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1DCC1825-EA78-4625-95F0-EFF6BAB6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194F1B12-7A69-4686-B80B-0B9F826FA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BE01D5AB-30E1-441A-B536-0EF0A6AA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613C241F-9B12-4D1D-B127-795DFDB5E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5FE74D21-1823-4258-B707-5D9B52CEF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CCACFE9C-B4AB-43A7-88EC-C479DCB53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423650B3-AD24-491F-A150-86697BAF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D116B846-58CA-4861-BBFF-9221C59F6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3D9926F6-C616-41B6-AEEF-9E4066D20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B152ADD2-606E-4CEA-AD97-8E9DADE50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817895EE-5D96-4112-8134-A35341DB9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9B942EF-2834-467E-9B57-7422ADC32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84BDD664-9BC1-4A16-BD55-71799CE6A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7A4937DA-49EA-485A-8EAA-59BEFA2A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5DC8EED8-FDD8-4681-A864-3BCF000A4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42E51A9B-3008-48C6-BE0B-C0A727B82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ED407FF7-D4F7-4E7E-B9F8-7BB31841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FE89426E-CD64-4D15-8FE9-6AF8B3A3D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FFC8FEB0-3A8B-468B-812A-1B8C99EC7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3CBE4197-54DC-444F-9AE3-95C0BE12D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70FD31F6-BF96-4394-99FE-DE0887E6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F3DDA52B-D6C0-4BEC-A9F1-4EC3FDAC4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183A4FAA-1A30-4101-890C-E8596580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B4338218-37C8-44F3-B620-A3CDE6ADC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35151EA9-7F2B-4657-99AD-DBF8D7B9A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21D8AA33-0450-479B-855E-A82DA6D0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EBCEECAA-0C17-4C35-B24D-F6F2C4175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3B427D20-7F8F-464B-8D59-E9CB916C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1B1FCFB2-45D6-42FC-A394-4BC93A8E9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77C3C6B3-3BC1-4E54-AF5B-99E0BFEBB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FDFFD84B-3A93-4DB5-962A-AE32BAFA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3B070112-221F-492A-BF28-B88B7ADF9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48DF92E7-36CC-4192-906F-4A446CB3A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9F8D677E-45F9-4712-AE5A-507B68A3C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31E0435E-D160-47F5-89F3-79D9873A1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0E017CB5-9060-4E7E-92DE-70779F781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6D9DD198-42B9-4343-8F73-F0B11DFA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AA515522-D73C-4EEF-8256-E6AF277D2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D32B3FD3-7FB1-49E3-9B78-AD2E660FC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73638FDE-1AAC-4B45-BE05-B415F1AAB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DA7C7FDE-02E2-447C-8097-2BF04024C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A202B91C-41C3-4452-BFFA-6D98A1D3F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CB70C9FA-DB4E-45B5-AC1E-17CB4C7B2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245AE838-6520-4632-9BA3-167656109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1FFC8162-A80F-4C5A-BA31-9E66B9B36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41FF2A39-BD76-4578-A30C-27BDC6B49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DDB122B9-EBD1-4616-8403-2485E2A34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F2EC4B73-8C9D-471A-A987-D51BA877F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162ED3F6-1069-4832-8783-722E1427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AD65455E-B741-4753-B827-A96EDE3B7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4A42BC55-69DE-42AD-B621-5094DC286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B013A733-3E22-4D20-AC75-05FB25EF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08BD5792-5547-41EE-A4F6-2A1D880BD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A551CF9C-9764-432B-8108-A5CA3ED8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5998DAC3-E191-43AE-BC27-C0F3E01E7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48DB3810-3C10-4203-97A5-7DDF3D5A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549C873C-FACA-40F9-BAC9-A3370F6E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E99DC24A-D844-44C1-B328-79B7336B4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56D70A80-E6FA-404F-ACB0-58673FA2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73CA0EF9-DD8E-4D24-BF04-7483FECCC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33CBC799-8AB1-4ED0-96E6-34A6C89EA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435344F6-B615-4E44-8429-3EA9B45E4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65465B13-8A7D-4283-B257-508A9E38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8CEB7829-5507-4D0E-9D05-0555888F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137FDD55-BD5D-409A-B060-2057F71D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A24743E1-C3ED-4E1E-8E92-F041F248C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C90FA1F1-4BB6-4BA1-B956-A46E6370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C23DE407-B36B-48C4-B1D0-5C273BD83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68C1ECCB-BC2B-457B-8506-8A7907E30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1B86BBE7-3D79-4C16-957E-BA9DD298C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6EA3F81E-D0EE-4B10-BFC2-031F4D64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79DC61B1-6995-4025-AEB8-B2DD33B2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6D1E7927-9847-4E0D-931A-08D34A029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677EEA3C-76EA-4EA3-B3F3-E30B4E9C4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3A50D5D8-BE0F-408B-AA9A-844CA961E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9B640FE5-4E47-4E7E-856F-0EB05B5FB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AC423430-53C8-4528-B3C0-9861118D2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262A25E6-7662-43AC-B6E5-431862C5A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015F4AA9-CC83-4200-A654-D54DCF240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6CFE2BBF-01B4-40E3-AA9E-2C8EA4EB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5D7754D4-6307-430A-847E-87DBF949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491D07C7-4EE9-498C-BB3E-09F6D2423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E9FBF927-AC79-457C-96E1-B505E1C2C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BF0E4EE0-6077-4FA5-9DB2-7987C22F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C65CDFD5-962E-4526-8E6A-B7E931F1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E5A86256-0D4E-48B8-9300-EDB79C511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4D9F1B74-3D15-429C-B25A-0DABE05D5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6C02466A-7485-4FB9-BF71-8835AC46F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FAA3DFF2-09C3-4343-885B-F7B1FA28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2C481FC9-8D9E-434A-A12A-6D354280D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447BF6B6-FB19-46F6-ADBE-3802CD6C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5A8FBDBD-584F-425E-AA42-F0925166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1C2AC467-B4E5-4E25-BE9F-09D766C0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2C29D4C0-6E08-4744-ADF1-4A34F24E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C353E188-7A38-47C9-B412-4E5D44D35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C866215A-E904-4541-B4FC-6EF3998A7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BB97A648-B0CD-4EA1-97AC-61F1C3C0F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4BDB907-B6BD-4541-82EB-FD34ADDBB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AF2AF506-69FB-448B-84A6-C8A7023C0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46F85198-D028-4955-9362-96310574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59392FE1-95D9-4B87-BA57-3753CEBF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492CF93B-DC34-41C6-BA0C-B4120886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FABE9BAC-08FF-4369-ABCC-43A90F5B0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9C147B24-78CA-4BF0-AF2D-EBE91269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4C3716FC-4EDC-4D32-97B7-C27C6EA6A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B85ED408-F1CB-4484-9DEE-971C5731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C4976F8F-9338-4241-926F-44D3C342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26AC258A-21F4-486F-A2B7-201CB7D6B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89288683-8072-405C-B761-E18E5F999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09AE28E-9F48-4BF6-A56F-67E1C79C0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42F0AC06-2DEE-484E-88F7-CB93C510E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08D1E953-0E65-4E98-871C-5605B4662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C750A023-529C-479C-A2B0-BAD3233A5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83ED3EFB-16A3-4018-A93D-3E8B261B8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7AC1D62F-5CFF-459A-9A38-E1D2BBDBE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85147A53-A9BF-4D9A-A83D-94BC94B60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9908E56A-B600-419E-B89C-3E7536608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AD44522F-57E2-4AC5-BBBA-6E75484C1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3233E6EB-6AB0-4C31-8677-B7AC578A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33DB9255-A4A7-4E65-9B64-98806DF1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37D0E16B-616E-480E-A661-CAE1B4081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14E72D7A-CA35-493E-AC03-E47C4F16B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FE043DBE-53FB-4FE1-9F1D-8E52F6978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B4595820-6563-4BEF-84B8-9988F294B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C9DE747C-062C-4245-9528-D12AB71ED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43A826B7-C470-4020-B124-750311BE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FF59692D-52E7-46F7-A7D0-E0EB79CE6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7DABC64-605F-426F-8514-D900EC9B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08F5FA03-C6EB-477F-9EE4-B22A3078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9A548588-1BDE-470E-B434-47660CE5E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30EAA9C-60C0-4014-975D-1E87FC19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C7BCEA9B-0CFC-4FA3-9BCC-F31E1C2A0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60D09707-05E4-452F-8E9A-086EB9E9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8B00524D-CF08-4C7B-AC0C-F76E12DA3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24046C0C-C3A3-4303-BAA2-42E21BC17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CF07BADE-2E57-4D1A-B0A3-A614AD7BA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2066CA9C-0361-41B8-B033-62F197EDD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B719C94F-768B-4370-9EA2-1E9CA734C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BA7E73C0-5A18-4F67-B36A-54DE41EA3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3E1D880D-DF05-407F-9B65-69883FB4F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F6750834-B4BE-4BBE-BC0B-A5D9FF23A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CEB3A7B1-8392-44A2-A979-47ED7006C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5F2BDB3A-83AD-4CC0-8BAB-90B3B9B9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E5303B7-2117-4C9C-ABE0-95C6CD707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501810C9-F6B2-4BB6-A75C-3602D3683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97CC0597-527B-4568-8F80-CFC252A2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2F8A9855-2EF2-409D-B837-8C3BA1B45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45AD0CA-870A-4BF8-A57D-7CA033B4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80FB856D-DC46-4D87-A3A5-576B6462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12C5F899-88AE-4A7F-8608-CA204B294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05EF2EA4-2022-4833-9B37-5C94C1A26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BFC3CAA4-B081-4D39-ABFA-09C22ED3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836EF151-FED0-493A-9FA6-57B2160C9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4A3041E9-BCE0-43FD-8748-72A6F4CA5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CECB2441-EADE-4951-A6CC-8C2AD8784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2D54A79C-EF90-4CD5-A0A6-FA523FC4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E543BCEC-50F1-4A23-8167-AD86F1AD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B662B29D-6061-4302-8EEF-6F95CC32A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508C5B27-F440-448B-B26D-0F4B20394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F8592D94-C491-4A0F-B17F-B3FEBC42E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86995E58-464E-46BD-8E06-ED5F02B02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1CF45BA2-B684-41F1-A009-0322298ED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AC60EF42-A1D1-40C5-B5FD-03C9D3D92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28915093-CC16-4014-9FBA-9337186E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5FB5B3DD-A4AE-4618-968F-73601B99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AE96E09C-FD0D-4705-B4C8-C0CD95D16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FC0419B3-93AE-4D63-95CF-1E3871C3F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CBA47505-256C-4E39-8CB5-77451807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2A37DB7-964B-4834-B3A5-0EBF297B9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7F12DED7-AAC5-4DF1-8729-440598C0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B3662791-D46B-4938-B3B0-5BFCE3BC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704194FE-EE89-4B58-9D6C-407E793DD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92298D4C-A029-4740-833E-B732E37C2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D4A8DE34-A43B-40EE-B0D6-76EFC0634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E81CB83E-E2AB-4509-8A71-A240C921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C06D03E3-AD06-4BA4-97A6-F5EB6DBAA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02888536-E369-4391-99F3-FB9EE55BC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691CF868-1083-4BAD-9C89-B08D4A971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1EE550F0-054D-466E-8E23-E5A05CD5E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DDE59776-D462-45D8-B310-5A4A238F6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9DD1D223-F97B-48F8-91BB-E8B2BF6C4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365A889-CFAB-4645-AFD9-0441A5457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D98A2F79-F076-4BD7-9C36-70E2755C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613272D-9A26-4401-A2FC-5FEEEFB8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67FFC0F6-04E2-4F26-AB3F-58A22C050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6CFB54F5-7B15-4D4B-9660-49018F75F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70B6FB4B-E522-4210-B33D-E733C9C1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642F31D4-1906-4775-B4C3-71A7AE36C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350182C5-139F-4BB6-8737-FEC99593A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17772DD5-E17E-4C91-ADAA-13297D662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93C5B1C9-5005-4BE0-A7FE-1461AFBA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6C21381D-5320-46C3-BBF6-517F0DE78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453B8A2A-C927-4EFD-95E7-90978A43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BF96CC46-337C-40EC-9095-EA5D43669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0BCE6D77-99E0-4E32-8527-6C10375C3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80AFD5FC-CD81-4CE4-A87E-1C80F3E58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9725428C-E22B-4AE2-A5B7-99176C682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370ECFD9-1CD0-4454-B275-F5C82E10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36026EE3-76C2-4F12-84B5-314555DFE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F53D51AA-D438-4FFD-A2B4-2294CE30D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D7E3932A-4862-4DA7-9FDC-1741E4DD7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55242DEC-1FF8-47F0-840E-DC3C29E26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6F0EACCC-A4BD-4113-A1C7-A1414842D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84ED71A4-C6C4-48B0-8536-A2671AEE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54A6586F-B9F8-4AAA-845F-1DA2F6F4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6133241C-0405-408D-B8C8-754E9F93D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41B9B21C-18BD-4617-828D-29B8272A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C986228C-D271-4CE0-B9D0-286F9EBE5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F7E466AF-5AEA-40A2-9741-87BEE0FBB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EBB2F76A-20F8-4F10-AE78-CCF233E1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6D4217C2-4E9F-41CE-B7D8-56AA05EF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E6925C31-DE44-495F-874F-65B1479F4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617776A4-A639-4AA2-8534-D8E054C1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9AD92C6D-A4B6-4E3F-BCD0-48312557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C1244528-A0EB-402F-BC2A-2C0E3544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0A8BF0D8-BF11-4E86-87D8-D3988DF24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04DCEDFC-DB76-4368-B1B0-98EF8FB1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40468072-A002-4EF3-A072-EFF2384A1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03AB2C62-15E7-40B7-8DFE-35F7282FE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D0203960-83E7-4F8B-B4D2-88437BCDE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9E9A6DAC-511C-41C8-8F2E-8674E82B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02802940-1BF5-4C5F-A8C1-1D3042ECC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84F9EF5B-B3F3-41DD-8F9C-3B41F3A03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0A79DD69-0962-45A3-9CF9-A8D0C104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4AE1146F-DAC9-4F59-BA32-BEA20F7DB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51C6380F-D373-4F1F-9782-0C8D45296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E4EC64B7-8532-480A-A3BB-3850075F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D0119C9F-0892-4DF3-9897-94F859332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EF540BFA-4302-42B8-B741-E8BDEB414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6027B7AE-FFA8-4A90-8E55-32EEE4E14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EED72AA7-7144-4901-97B3-C31F87AFA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BE309B34-EA0A-4203-87E0-F5C0D1C42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B078E124-701B-4CAB-A683-E32B5FE3E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9A52AFB6-FA81-4755-B6FE-9F3E4F1D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A598A844-BF44-4ED6-B075-84A40937A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BAFEE54F-7E8A-4470-B8AB-B0A448C7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F165CD2C-1B9A-4862-BBF4-62B6C0DEE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A89333BB-FABC-45DB-8F42-DF7542B2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B7111F6D-DC12-4124-8A1E-1D85B1CBF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A9E2742B-B2DF-499A-883E-36F987FAE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682D0923-CD18-4086-B3F2-6D4152D9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320449EB-5C62-4150-A3AC-4E1989AB6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326921DA-872D-4A6B-AEC0-013D54CC0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612B51C4-819D-43ED-9CFB-16D5B8981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1FCFE3E0-A02A-43B2-8E18-54A164F2C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3C3D1E2E-007F-4A51-96DC-17CFBC047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E8E56FB2-899A-404A-BE0B-523118B04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A81562BA-C980-481B-9358-64DED278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0E672BF0-F748-4640-8946-12192006B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ABD17A38-409E-47FC-BC82-E755EBF63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5D0A7EB3-CCA5-47DF-9BAC-EB29A476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445170B0-59B3-4E2E-9DD8-8E7D26208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144E3DF2-6A64-4CB1-A219-580806F13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90E34DB5-1AD1-41E5-AF1E-2AFC14825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4830A94C-BE3E-4062-94B1-E91A9B445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31C9BD6A-895B-4DB2-847F-D683E481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931CAC78-58BB-4AEA-96DD-7ABE21A3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6086FCED-40A0-4251-A0A3-262A45DE6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EA755534-DC97-455B-B841-709F2251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B4E0DC4F-52A0-4561-8EF5-E757CC1C0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A7B54119-7A71-41C4-A2B4-82CC1AB95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B7AE4D5D-850F-4D8C-B588-CD44D6C8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1C272105-DE67-405D-9DDB-4DDF3DAD9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E0F08255-ACB8-4C91-8A02-03E794D86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AEE06740-8DD1-4955-B1E0-B19D18B7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E05EAD60-9832-45D5-A2B3-2B6196AE9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8ADB5AA0-BB6E-4229-8004-7801926E9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CAB19549-AC78-4471-A0B7-44F918EC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1EC51086-479D-4BAF-901B-25AD98C63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52C043AA-97A0-4178-9B24-503C06D5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C6A80530-2A68-43D7-BAF9-EF32C5651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EAEF13DA-A709-46EF-AA28-17DB53A60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702361BA-8B17-42D9-B112-81B2FDF89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C3168EA1-9722-42BC-A73D-FA0A6A703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375D908B-08E2-4A67-B2F5-A8F3F1D9F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1BFBD1D0-D522-42B6-8591-901C4743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15714D0E-E021-4743-8577-01CDBFBC7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1F8A795B-B7D9-4FAE-A9A4-7DF6859A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C0767B82-2226-4A70-9AAC-47B4C2E5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24737A0F-2D2E-4134-943E-6F1129D09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EED19F9-F8DD-4B7D-8F6C-6A1CA9A1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BA2D01EE-9F80-4D1B-8CF2-028F46754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CF407B62-486C-4BF5-92B0-FF5BBDD0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42B3DA55-CE60-427B-ACC9-1CA37C7E7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6810C54D-7D42-45FB-97BE-4AB8A76D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B9A43436-BACB-4034-BC7C-71292156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143E9535-EF8B-464F-90AD-85F7207C2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780817AE-E5AA-4000-B699-705F996C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8FAF26BB-D5A3-4BF5-8525-36BBCFBDC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7915ABAB-EAFF-46FE-8CEC-DE6B42347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28D8B473-C5CC-42A6-95AD-7B098DD3B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AFE14E2B-7729-4B19-8184-0E9F7E546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5E777C13-42CD-47C7-845F-558B4E22E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7FC3E53D-1697-4653-9AFE-0C2E40377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BA1A114F-3080-428A-884C-D2C618B24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D39CEF28-9407-40A1-916D-AF9AD69C9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D8AC8B8C-657E-47CC-A7FB-DB03D3E0C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5674EC18-0A5E-4CBF-95F4-40B8CA6E0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8A84DC10-6575-43A8-ABED-CD053BA19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16B29FDE-6460-4944-9A63-F5DC162F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B590ACEC-20C1-4444-B39C-8F4FA2EA3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A920B30-BF06-4AE7-AF24-820CAEB6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B315064B-F282-410F-B018-55145A6F6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E1962A55-801F-4C66-AF03-8950E6755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9F5BD9DA-531D-48A5-BFF3-459C3617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E54AA131-F050-4A7A-A984-98A55623B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F9A7836D-DA2C-4C19-BDCE-AB8D29343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32909B39-DB4D-4F7B-82AA-C689DB43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7DF60BCE-B66B-4769-9939-1AC3C202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0B4B3582-1F77-4D3C-AC2A-2C7DEB8C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F638852E-71C6-4E9B-A4F9-C22EF0AD6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DBF97E0-D620-4FF4-B2F5-4A0381D12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9CF0C370-6542-4F20-AF48-DC36F104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A0D63F61-38C1-4449-A133-75F070BD0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8F1A874-493E-4F3D-80F8-D4056BDB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994F61F7-0DB7-4FF3-AE78-181E5143E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5CB46B7E-E480-4CF9-A438-479DEA20E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9BE6AC2E-9844-4DB1-A475-852CE92F2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6DFF0412-9CF3-4A5B-B1EA-393DF98FE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87CE3DDE-D92A-4D18-A9AC-2D328B3C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0C3ABE8E-7DD9-49CB-9CE9-7CD8D7573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22617439-63EB-41AC-94F2-534BF511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8EFAA899-B8E4-46C2-B5CF-72017E082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EE8224A5-95E4-4E79-87CE-708A9824A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E6EC332A-A32E-44FE-9BF5-689FBD849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A0100262-1CCA-4508-AF02-A9A0041A5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A9929417-0171-4FB1-9D2C-3F0EBF08B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464F5739-FB44-4E01-A36D-405A1AE94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AA044D0E-29DC-4C41-8C72-2560E5FF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0A501E33-F73F-4036-B4C9-DACA25702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11985212-DF60-45F7-BB9E-8B850BD8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C02E6EB4-2B68-47C9-AA34-50EAE49CD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DA6AE635-7523-493D-A2FC-81080EFA7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AAFF0FD9-98FA-4B7F-ABA0-2C0F74902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A93B2D9C-F5B2-42E7-9737-14D17D60E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4996DE62-7113-4BCE-900E-AD2707B8A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7AD9090C-C847-45A5-A116-A5579B436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E4A6511D-CF10-4C6F-B3E9-760279D32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0EE6E8FC-5B8E-43FE-BFF4-280C7C4B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935DFE36-BC20-436C-8B1F-246440F31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9516114B-EF35-4782-9C22-EFA948AE7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9D05C5D2-CF59-49F9-B283-6B9AE87A3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6CDF1B99-2942-483B-B220-EB8EBEBD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30775458-16F5-43DB-BB5A-916D01011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507E9E25-43B5-49BC-9686-D9E8D9930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997EE8CE-217B-42A1-A294-5CC1C35C5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DDAC9AF8-58C2-4705-9551-2FD9CEFBF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287CB4D1-FE4D-4406-AF68-C1180EE69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CD4A3FD3-093F-44DB-9189-3AF329058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F5D0A1AC-C5CC-43D9-AA45-3D32C8288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4EAFBD05-EBC1-40D9-9633-2991D17EF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B2400D1D-E08E-4253-A99E-3DF357DFC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EAFED9C3-F34A-4CBE-A662-372C704E1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15FE4F05-656C-44DF-BBC9-830D9FEE8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F9C0A0DE-AC1B-4A72-8F8E-15141F4E6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5ABE09CC-8BD6-4664-BB91-EB427C197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D8814256-CA41-4D25-9665-6991ECCBF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9E86AFC1-80CD-48CC-8C4C-F8CCC4B64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46961EF3-D99A-413F-A6FB-23F9E5F9D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50BC9D87-17E5-456A-ABCD-5A476DD3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0FFF3C0B-0946-42D6-90C7-C101A00E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733E4519-CA63-4BB0-BFF6-C111E9632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034D3937-7F41-4EE9-8750-362C6484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61CC5A7A-2B3F-41AF-A9F1-026F16CB2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048C832F-AB78-4EFE-AC28-C85E01BCB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1E538744-37A2-4803-85EA-E3607A5F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FE57DBF5-81AC-48F6-BA6A-6FCA31255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C5D44468-67FA-41DC-B7AF-889D37F1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468F5E67-126F-470B-900B-7E38E8C8E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C76BAF14-5F81-4B91-91F3-939D313DD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1E0F095C-4158-4CCD-A0D4-A5781E8C7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6C007588-F52B-49C3-9030-25A3748F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941FC7C1-CC55-4DAE-A0FB-3EF2F2F5A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58ADB01B-DE73-4A3C-8BD9-161357014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CD9EBCE8-1E6B-49D3-80EE-DEBC08BF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7A809842-351A-461A-82C1-D07CCD0A4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CB2CCA78-7E9A-4420-8E58-C55439B48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B5324669-2381-4823-872E-60977EAEB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0DFD7D27-0682-461D-B5A3-B60919E3E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3863AF1F-2810-4B16-A17A-7445F6594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97ABF6C9-E702-4815-8FD7-102D44DD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51E3DA0C-473B-4443-B38E-9AFBE565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33D45E37-DB63-4A5F-B450-0F0418794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E2C0F0B9-014F-4BB1-B901-D1EC6F1DB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A931B83E-46B7-466F-A264-C916C9EA6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E97A7E32-FF85-498A-BF08-18FEA918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AC0F192D-0D1C-402E-9CE4-BAE4BEB81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61E25CA1-ADEC-458C-AEA7-7317450B4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3935A15E-3ECB-4DAA-887F-C9F89763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DA1B0376-485F-4833-9039-7D46715D0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FE44112E-0BC7-4684-A5AD-2B6FFF73C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7005DBB-C729-40CE-B258-3FBE464B8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3815051F-ACE7-4EA5-95E8-1C68627E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B6D3AF44-C087-4495-9351-68E901CB3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770434AF-B9E7-4658-980D-85A329A41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1CED2146-DAD4-44D3-A810-690BED807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8EBE558C-29C2-429A-9988-1DEF4976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0A86830F-726C-4237-80C0-869E37433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DCC6C1C4-B384-4D9B-8871-6509D468F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DD84BAE1-A33C-4274-857A-36CDD27F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45D81632-B94E-465E-A6F0-B496CEE7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913EB516-6202-41C1-9284-39716C71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0375A36E-AE43-4FE1-9969-E44E7A98F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2217A2D1-3DD7-4AC3-8133-6EFF3E10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62883E57-A1E0-47D3-B9B6-82709D8E3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666F668E-0C17-42DF-B95A-40FAC764D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CF45F41D-1135-4FF0-9BB8-197C2C230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C96B4408-2E20-42EF-AC85-6FAE4C4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DEC45E61-4EBF-4955-BEB1-B32EB584F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8AFD6D2B-8BEF-425C-B153-5D374E7D2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1B4B120E-4F46-45AD-B504-F64EFF10B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2667B775-200B-46F8-A069-087964E3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F5735A21-4BF6-4BF6-A172-71E081E9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BC3ECEC4-FF68-441D-A62C-3B4646DDE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202068E3-6EED-4849-A62E-FFB9086B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C540EDA8-C409-4A45-9734-8EB1FCECE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95CD8CAB-D2D1-43C3-9694-F23636DB5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289DD279-E450-4890-864C-9451C4D02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B04DB4A3-F79D-4C9D-A1D5-FAC16FC4D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7DE213EC-0FEA-4C47-8EF5-6DB5FDC77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4B48C564-F538-4926-9C2C-F773394B7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1AB2608E-118B-4A63-9044-30CD7DE0B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2A80CCD2-8F1B-455C-AD3B-E82EF4F2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0D37836A-B48A-4A68-B02E-09F8AA2E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85D2B09F-BFB3-4B38-8505-63385F11B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1BA735AB-3310-4FF3-A402-85F339BA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0015C5CC-D1DF-4D1D-8899-27D255B68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C5D51BFB-3079-4D7A-95FF-D0275813E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6A6C292F-70C3-44D1-BD75-0205CF758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D2FD94B8-0368-4F8E-A6DC-7D3CC14A4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2D5540BB-E02D-4617-8AD5-EC7CA22BA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E29CB9FF-8E38-49F8-8C36-4DF30C13C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15C5269-652C-422F-963F-2EF026E00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53613082-91CA-43FC-BF7B-1C69809D7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94178FB3-BFD8-43F3-BA53-076B1081C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6F6DEB43-5685-4F00-AB72-DD3FB3EC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22278B1C-75D0-4FD5-BDCD-772E3AAFE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0CCB2B8F-5CA7-4CFF-9CE5-87A5BC569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EA52C776-5D17-4900-949A-6D53B98B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E441BB73-045E-42DD-A915-8F72781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E38707D3-F051-45A7-B0FE-DF824523F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EB631D99-10E1-476C-A12A-913A8C90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D108F96D-2303-45CE-B42A-52E518A90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ED05999F-ED38-42CA-B444-00B7D3544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B7154B39-05C3-49ED-A8CE-14C52E19A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FCCC7667-C1E0-4239-B03B-5DBF56A32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43734F07-4966-4AE7-9CD7-A21E7FB71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B35F1B8F-B8B1-4420-BA08-6C8B19B9F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BB0398DF-ACDA-4AF2-907D-335967189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056213DF-F23E-448A-8CAF-B920C86AC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523BE864-DB63-4469-B087-B41DF9364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BFF2AC1-23A0-47C9-B419-2296CF48E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31F2E20C-8D09-495C-B402-9170C4A05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9EFCD408-DCA4-4ABA-95B4-211DA35E3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A48769D8-AB08-452B-802D-3ACC972D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D0C58980-B404-451D-8B21-0F6DF33A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975CA50B-51FA-470D-9AD8-45E96BCD0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B428FECD-3057-4067-AE27-A584D3063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6A13B09E-DD5D-431B-B408-C99A58C3C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5215CA53-C59D-4C8E-B610-D40E5EB0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688D4ECD-DB8A-4C83-8637-97D58A0E5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AEE1803F-18A2-46E1-96A6-89AD5BA7B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51B6AC6E-1168-40DE-B42C-11E033B46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1D7461EF-38E4-41E8-9376-A81406064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833007EC-91F5-4139-9EF0-BA8AE270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D1AA6CB-4A1E-4A90-A838-348A08401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CCDD45BC-C6D3-493F-82C7-6A29D0651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4025E3A1-9F0A-49EC-8060-C0FD35DBA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9C5163E3-7EB4-4127-93EC-4665275B4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D74B4960-E85A-4BC7-A096-55C83590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0E157634-FBAD-4E72-BBFE-F79DDCB5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D7914F8C-8B7F-4177-9C8C-38EB6171A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231E32B4-3F8F-42D4-A7B8-3E8A17257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42521BE3-0DE2-4A9D-A826-688C07DE8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47C19F14-2CD7-420C-A8E4-C355CB68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A6668EB9-8DF2-4D82-AE6A-D30946AC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6D4B6592-4582-4E39-9A11-D0E090548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C2A234DF-8374-410B-B5AB-C24E949D3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6370BA73-BA70-4E4E-9EC0-059221CC7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4A7AF267-A788-43B4-82B5-195CF064C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7A94A7AC-4479-4A52-A056-78C813A5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DE5789D1-4B27-478C-9291-8F7C85CA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20B43600-5BAF-43B3-BF00-A3DED83A0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8B2CF196-1626-49CA-8890-086AF062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DF70414E-685B-49F9-885C-DB61F152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87C6DE1F-0E5D-453B-9AF1-6637D5D35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BB5DBD41-1CA9-4CF6-9067-59BBE10AA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7E97E20A-E6FB-48F4-8EBE-2DCEDD0C5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AA68331A-DDA3-42E3-9754-1E176D20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936A5D16-01F2-418E-80E4-1105346B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782671BD-57AE-43D7-BA44-8312F6A89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4EE5D98E-F9C2-43C2-ACA9-39B863EE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F60AAE3F-CBCB-4CAF-BEFF-63D8E72D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BECA06BD-1B59-4065-8A81-DDBDAE38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C169D683-9D22-4EDE-A78A-DA164138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C1FC4D75-4121-4D47-BFB5-D6D83FDE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7745524E-3063-445F-98B0-E38061213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2084F6A1-1752-44F9-9EE0-09BF620D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DE83C649-F499-46BB-9022-0688168A9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32E9957A-6215-4A49-B0ED-07A66E0AB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C7D75A78-BE03-4886-9874-EE59F14C3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D4A862B6-5C4D-4A7B-9E7F-A5CF0A8A3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62C6EA07-3982-4A29-AA88-0F56AF91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EFC8BC8B-3D9F-4F20-9703-7DF7475D9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B1BC61B2-410A-4C6F-9E0B-8B8011ABF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6E8DA627-A528-48CA-97EE-913661AE6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721DB456-E397-482A-B4B7-7B36A02E5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35B164AF-B42E-4A85-B11B-F9163D425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7BF14FB0-7DA9-4EE1-A016-B9D4494D9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C6B4EABC-3D63-4CAC-A68E-E78328E8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61B56058-1ED0-4276-B931-8D52BBA00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ED723489-64FE-4CA5-96B9-1930A000D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61022283-5361-4CD2-B417-02C18C03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4681C037-F90D-4DE4-852E-F214667C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A48C5EA1-C59C-453E-B75D-E3610818E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D4052616-C8E6-4757-9162-1E6176AC6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EE4B5AFD-87CE-48AF-92FF-D2F8E2659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F13C97DA-CAB4-4593-9BA6-7DA43BCAC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E82E6911-2AAE-48C5-AAED-63E23122D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45083B6A-DDFF-4015-8DA1-D7197B87A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7F07899D-A40C-4FC0-9029-869F2754B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520EC790-7D8A-434A-9F1A-66E48CCA5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D81BF17E-BA4C-417B-94F0-4CF024E3F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DF6E5BFA-75DC-4E37-9E43-C11984218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7555662D-5099-4A2C-A32B-2E567C98C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0DCD19E4-F84A-4FEA-8E2F-1B2352E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1EA06BAB-6ADA-4BCE-ABBB-DC53EAD9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A665A337-157C-48FC-A749-6037268D4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88103381-B132-4593-8E52-AFA3E608B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312E22A-EB7D-4D73-A380-80FE7CCDF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4C057D5D-5B6A-4890-B84D-00725DD2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CAB9B53A-8B5A-459F-8419-AAF9A6091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DA33D80D-2C08-4A98-91BB-E31596BA7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1457D630-8D2F-40EF-BCF5-B1B8AA028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E9B45FC9-86BD-4DD9-8F23-3702B3302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D42CFA95-D580-4880-A2DD-06D7762F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494053B0-E630-4A54-82A2-5538ABA1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AB45703A-0D61-47B8-BC93-6D3A49DD6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B740B255-01F5-49D9-B1F3-63B891474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C9B7A434-8BF8-420F-AE57-9D352E28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B1AD8D5C-4562-4022-AEAE-0F076C9E9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7E5B169A-EB65-4A21-A13A-55150921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176AACF6-24A8-464A-AEF1-4756C3D2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4FF70E3F-F1FF-43B5-9172-322AA947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23F7831D-A298-4BE1-9AA3-CBFF85799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C77CA070-E1B3-49A6-8483-0B63E5BB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FB59CA46-7EAA-4FA9-A834-E3C3D6258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DA03836D-BE9E-45D2-98AE-23AEAC86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0E6729D1-2074-4B75-B7C9-7C171DB05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D61D64CA-82CE-43CD-9695-5880BAA87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0556F14F-EE5C-4CB1-B78C-F3EB08EE8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D7C4D2F9-5FF5-4E34-A103-435A42799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5405BC6F-EE6C-4322-B169-08F1953C0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B351F700-2E17-43B1-9A66-F8FC1E379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93E9B526-7A9B-4392-A36E-E5ECACE95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85126265-273C-40C8-80E6-2E6B3BAC8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A481A86C-BF3B-4946-B215-38DE80FB9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28351265-4AC7-425E-BEF9-150F6313B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F30011F6-55D9-4931-8251-C6898F69E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746128EB-CCE9-46EB-BBDA-9893990F0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9817E5CD-96E0-4EE4-AB98-D0CE7ECE0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4AD2A782-683B-41F8-AFDA-46EE4D5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7D777479-728A-4E8F-94B8-F5A5D97B3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E928350F-F727-4BA9-BCA0-2F9E3FF7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24144C6A-8DFE-4190-BD53-C72231160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CB52B1F3-BAA8-4D6D-AE65-A02B9747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FC73730F-6FF7-46D0-9B59-F9490CADE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61002AE6-63BF-4834-8CC3-C34A49602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4472C02D-AFDA-4F60-BC30-6F81E1C95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6CE3A4B4-9C20-4DC8-B410-817109536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E4AB94EE-BAC2-4FAC-8770-BE1919D71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CDADB892-90AD-4231-BF25-0280A168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AC8A7E1C-B73D-4C02-A812-16EF75AD9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EA39968C-44DA-4C91-86EB-03DB5202A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F616272B-71BB-4A04-BE7E-66F49A5F2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BAEA107A-6430-427D-B3A0-D60B89B7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45089199-90A5-4D55-A633-572386DA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F329B65D-D505-434F-AED6-E76FCB577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2D0E55F9-4B87-44F1-8536-327F5990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DBD7BF4C-A963-4384-8DE3-FA737B3A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211C6D6B-FB51-4617-8ACA-5786544B6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C3B41945-892E-45AD-AC24-CA657724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995390D3-2E86-43C6-B21D-5879A5A43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4F266FF8-34E2-4ED0-9D8F-EF396D3AA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3F1A85E9-FA26-437E-A920-D9DD6AD42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BCDA841C-BCCE-4E1B-BBA4-D49489D2D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DB18767D-B349-417C-9621-87BE98AE5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CB41E542-59A6-4A57-93D1-B1E67C341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8A2A026C-257A-4663-B0C2-8A651641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F3DDC9BF-BF88-4E05-887B-8803E6574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803FCC0D-E193-4484-950F-9506E43E6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028FFAB9-F664-40FA-87EE-28C93550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4A5ABC6C-1D31-4B07-9C7E-9E904FC0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2245F59-616E-4AC3-884A-3113F797B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18BF1837-4350-41F8-BB55-CDE0D93C4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BA2E1160-5513-4055-84C6-13A346CE1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912E2C3D-9BBA-42AA-A161-0BFE9F63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BA46DEBA-5E1B-4F63-8A8F-49AAA032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9686C387-3351-44F0-A9B7-C08CB7D1C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7F92B873-9375-44A9-A8FB-9ECEAE850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52426F4A-F26A-48C2-B29C-F7F0260C5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956D709F-E16F-4B5F-A084-A31D4C1F5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F47C3E22-55F0-47DF-88B1-166E5E607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AD49F05A-5E95-45B4-8B22-E23DE4CF5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1DC6410C-5F4E-4C56-AC90-A45C489FE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67229AD3-AC93-4EAD-89BD-2AB5C0340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8A109D46-AE3E-436C-A2AC-730C4EC4D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3E3FE987-84D7-40F9-A623-D58A354F0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4575200A-3717-4F52-AB64-B171E70C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5CD4A1C2-684D-486B-9E6A-FCF663A95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8FAC356C-AD13-432A-88FF-52AAEFFE8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1094BB8A-22D2-4D65-BEA8-35AF94756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1C0FECA6-FD8E-40D1-8D4A-CB11C2155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880EFF4E-1660-4B05-9552-BDE307F82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C77447A6-041C-4FB6-9838-A703103A1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F021B3B6-E8AB-4F44-AD34-57ACDBC6C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1EB08BF4-B69A-47E4-AA27-8A4BA5AA7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B3E8FC33-FA53-4FAB-A0E3-83900368E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1832C74B-95DC-4375-AF69-07434E699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3390A547-1975-4824-AF28-F70A9762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1CF6A3F8-405C-48AA-86D5-1205B057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538632DF-A467-4C36-964F-871F2691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43E5D408-3B56-4D5E-9E81-87FDA34C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3D99F9BB-0136-42F1-8BD1-791DDB172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7CFC77F9-EA58-42FF-89AE-3E6ED987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678F332E-0580-4261-B41B-70C4B306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4C7FE568-1884-49E2-B4AB-275157AF6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6E8C6D7D-3047-4B22-AD4D-A8760D27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373FE8F0-3C71-4DED-BB7B-09682EAC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2D9FA181-AB61-4F22-93A6-E1AD045FF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7CD315FC-A47C-40E3-BCBC-2AD884497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84FAF2BC-BA94-48A1-A408-71CCFB80F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ECED1C66-C4FB-4B79-880B-178074B9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3B499EA2-83CA-46B5-82EC-D9CAB2878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C74DDACB-5FAB-4332-A035-7BCE2BBD3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50CB6DF2-BB2F-4925-BD0B-698066E5C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A5B135D1-F040-43B6-94F0-510396A9F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B70B4BF4-B314-4631-BBF5-9075D5471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10A4D5AA-6056-4480-95EE-A4E49840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BBD13757-9844-443E-AD92-E79319B2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FC529AC4-B645-4AAA-B1E8-2F3301EDE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1F900DB3-84CA-4BDC-9F08-09DA87065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7AC762A6-7B2C-4129-AF46-60DDE94A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D51336AE-B624-4866-8427-D7052ECBA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57A291B2-1F9F-4BD1-A2AD-3D7C52BB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1B8F6885-A7C6-4CF6-B738-D7EC7EECA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59564357-F138-41C1-8B2F-1A98A3B0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0FDA1916-5DEF-4328-9B75-250289D60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2C2298A9-3ED9-4295-B8F6-DC427CBD5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6F31D8BF-338A-43A6-B334-CD1580A0F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C3DB1233-C490-46D9-BDB5-5ED34D3FF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BF60739D-4B90-422B-94C1-851B14D6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083AD449-0E4B-4C1D-8BF3-93360E05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96A67772-C7C6-4227-A803-14F05F4B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C1E6589E-6B5C-4C7B-A405-108DB2966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1191F2EA-4EAE-4DBE-8141-47711EB5B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7BBFF083-570E-4A9C-9734-0AF802E6F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A158D15-3BDF-4C3C-8006-7BEDD69DA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7047EFB8-E5F9-4FD5-A5BA-0059D7D38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712F456B-F81F-4CD9-8030-15AB6C488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AB2F7AF7-D1C0-4A70-9AA9-ED29D213E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C92D4204-4489-4204-917D-7AD06A1A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6BA83E91-CB09-4F07-9B4F-8CDC034D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9924ADA6-F906-4CAA-A906-DD1A5765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523CB561-E925-4CBC-A8CB-4C7E02C72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194AB64F-D44D-4B86-A239-EF15C8A7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234C1592-969D-404F-964D-4F93AE8A9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B3CDB60F-604A-4CBA-8821-E03E95E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11995365-8180-4BC2-8D4A-63EDBAF31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47E59213-758C-4383-9C07-7733CBF4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19694550-0BAE-49FA-B312-BA0832FEC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4FF23849-05F0-4C2D-B1D8-15ED8F90C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20EAA9AB-78B8-4404-B0E4-318F52D8B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898071AB-E951-4E63-8685-6A290F510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360FB6F1-3421-4834-BF8D-2F4D74CAB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EA97E8BE-B992-4A61-8653-44EB3502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7A5F1BB5-7919-4322-A208-FD041A73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16271DA8-37E8-40C7-8390-886483C1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86F8DCCC-718A-4B5C-9970-5273F26E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D5732AF7-1EA0-48FE-8088-8F7AFAAC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D46D9C0B-C183-4936-AD10-E2A885D8C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14EADC5F-2263-415F-BD0A-8FC38439A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0A11AB33-5ADC-4BF6-919C-94AA979A4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D37B88F7-4975-47F4-AA15-5196B5F2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E9E2D830-B5FD-4A98-BB02-B238DE52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A5CB4BAD-DA70-47B6-9074-F75E7FF79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4C557671-8EC3-4CBB-BFD4-E1F9F1F33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9212FEFB-D421-42A4-A3FC-5C5B7AE6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E13ABA9C-BCF7-485A-BFCE-0F92F8D4F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83A7E76E-4A27-4B0B-BA70-8F78BD29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05DAD5FA-6E93-47B2-AA80-23970D00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E68FF795-B113-42DD-B12C-E76CEEDDF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22AED34C-F098-4D7A-B728-265A87DF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AAAAF4A2-2C93-4869-841A-A3482613B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B7C860DA-1985-4767-93D0-3E471F78E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D3A35FAA-165A-491F-B480-0B0DBBA7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C2DA9DA0-EDB1-4E8B-9637-650569196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88C843F8-CDDA-4397-A6AD-2C6CED89F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86D54392-D729-4BDE-AF64-492F719D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F6E6DF6D-6441-4ACF-B422-522F1BF4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02D9D6BB-CD35-4771-8667-1C2F41D43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60BCAA4C-4807-41CF-8F66-0A5D45A5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86BEBD4D-7DC2-47DF-8A8F-FFC42675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1AC1AB3D-E6F8-4C99-A903-129B8DD6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3BEEFA7D-4377-40EB-9D19-BD304DF36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B81164AB-9D7D-433E-8934-6E65A9C4A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E0A61CCA-55B3-4163-A0DC-99750627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3D4C4CCB-529C-4657-9F49-DCC0ED82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46DAE7F6-97ED-48CD-8AC3-828D3166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4585609F-4354-43C9-8C58-AEE0271C9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A3FD6311-61DC-4FB4-9BB7-45F5376F8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4C6BCE97-FC87-4998-A26B-6B4EC7436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28980966-9972-4766-AC80-64DF463C5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E5B804B0-F8BB-46AF-9752-DFA4D8226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3568C44E-064C-44D1-BB7D-8DDC7F77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6CAEC9CD-8306-49D1-879F-5FBE568EB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6CE6562F-FDA0-47A7-B956-59A0D595B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BF15107E-F687-4212-B846-5BF5DE68F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206FB90-1AF8-43D5-8EAA-E564080CC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27FC89C6-04A5-4988-803E-7F6D9E30E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B877A7C9-B9C8-4EEA-A469-FB06E1F08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641B72A8-9A25-481E-825E-C5EE16C50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8746933E-41D4-4606-AFC7-080617C0D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57A45A04-26D8-4E61-AAE3-31A4F38E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0929432A-7327-48BC-AAA5-3DB6C84CD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26E0E71F-4012-4061-9F41-C5A3DDB00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242CB89F-AC12-4541-B7DF-F1A882A7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A20369A8-72E4-4EF1-866D-D295C5628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41C3DF1A-D102-44DB-8625-F5F78367C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6F8AD0EC-A17B-434A-8C50-7EA23F8F1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15355CA9-5180-4AE6-9888-48141288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CD337A4F-5511-4E34-AB05-3EC658632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E42FC846-B547-4911-A8DC-7F5F50BA0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A27ABFBE-D97D-4513-9F56-49D619890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582B4250-BD9A-4C30-BBAC-DDD03F570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7042C590-ABE3-4134-B9C5-402660CA9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D691F48F-237D-420A-A5FA-8BBC4654A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6DB9821C-726B-4DB6-94CD-441FD664A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1457A2BB-5DB6-4AFD-87EA-27AF9E814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3AD3ACC6-1906-4134-825C-0A027E94E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29304E81-AEAA-41E0-A671-DCDC08EE1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B503642-5E16-4489-BA71-BC440F414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DBF9627F-6F08-4F39-8BC5-9DD5563D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FB576BFA-B1FC-4273-89B9-82451E138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AC39BC23-D361-45B6-B684-26F17A749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0785A05B-84A0-4DAC-B3B2-F3669BBB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88739E21-70EA-4C8A-94D6-27B8A0FC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02F37DBB-DD89-419A-9A7F-AF023DC39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CF3FC6F3-BC0D-4F95-A37D-3F4FE530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B69AC76B-2C73-4678-808A-B551D556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3323C472-F91E-421D-BEF6-460AD9C1C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5E07204C-7063-4E95-A314-7BFB2449E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02097EF2-1811-4933-BE60-46CF896E1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BC44E0C2-35AC-405D-BCE5-42784E223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03191149-A765-43BB-B458-2A7988C4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D5215E04-E25B-4466-8A5B-519F19CE3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42020EF7-AD13-4272-89AF-CAC451C7C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A665BC43-2531-4CC1-AA17-230B6A3BD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33A0E694-5CE2-487F-BAF8-EA2F2B018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51878E8F-5377-4802-88FA-5A5AFFB5F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6D41F6B8-46CF-42B8-9C1B-22EDC9D6C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F612B862-D2C9-40A3-B896-3D73A443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CC5BCE05-9FA0-4622-A425-5A2FAD4D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68979084-229A-41CE-BF6E-702FCDF71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64336A56-9CA1-449C-AB82-AEDD7502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D6562BB0-4A15-429D-AA11-98C0C949B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939849B7-5AFA-4F37-831B-B1E68C0B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75ABC6F7-969F-424B-8572-4D568EE55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7A14D122-D20A-44AC-9CFB-1A99B0663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A2194817-6180-4310-85E7-70E79E184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3035E570-D343-4D81-A292-0F198BF2B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096F9348-75F7-4878-8BF9-7BDC38254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99421644-59F2-41BA-B006-8F8B879C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56E45480-8983-45B6-A63D-BCC14CD1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1FE096C1-7831-45AE-81CD-772D4ED6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5A756A41-6801-43C6-AA82-CE9467F0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67E74F2F-36E6-41B9-A985-F378B185A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BE393A3F-7502-4DA5-91E5-916D126C8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E817FF13-11B9-4A3A-8BA6-BC9E92AC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712BDE3F-56D6-4C01-B2E7-46900F27A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F03B7986-0E33-425B-8168-0F07BD8D4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BD986181-A438-40D6-99B4-E04CF2290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C9E59D51-FBC8-4DCA-BF19-2895D24B8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5B191409-EA1B-405E-A55E-4769E03C9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BEFAE5E4-FCF5-432E-B69B-DB40A1F3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8FF92FFA-03E5-4E63-A9EB-B9E961C5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B83FE1CD-2419-41A2-9289-B3E1215B5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7B6E6F05-7140-48CC-9C54-E31E894B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4B08321-391C-40E8-8D81-D84A61009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5308B495-8733-494A-B296-21558AF1F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D35BE6E9-ACEC-44B9-90E5-729F246C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EDEA13E6-E8B2-4877-B2BD-C8C4D5D9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C880A405-803E-4373-BB7E-6BAFD5FB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4B21072E-5B9B-42E8-88E3-0ABD7F308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0C496B27-DA92-4CD1-AC2C-772DCC7B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E70670BB-0EBA-4429-884C-C993C392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B91C294-BEA9-4A5C-8950-4AD1175B6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F72860BC-8D7D-45FF-B1BF-FCC8471A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093F7E3B-9277-4C51-8B72-063806837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A70A2034-BB06-4756-881E-C768F430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C15ACEC8-265E-405E-BF0B-51EEB8B7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43BC9617-3BF4-440A-8F40-689F9A71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81E9F54D-9ECB-4C4F-B7B7-090B9267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72D341F4-0C21-4C89-B15C-F6ED1E9D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AAFBC9FC-1BE6-4125-8325-62F21C8FE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302A4D9-1FC9-4986-88BA-29729E38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72A1D0F7-7F5D-4123-B2AE-C99C5D03E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FCF60A91-14A1-45D1-BC9D-DBB5B08C2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B691718E-EBC7-4AF8-B6CD-9C6BDE9C9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2C7FC49C-2BF7-477A-B4AC-9FB84B824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27715EE1-042E-46C5-9968-D511418BD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DEE38C06-4E55-4DCF-921A-C59812A89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F00254A4-978A-4F08-A0C5-12301BC2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B3C5089E-6B8D-4891-96B8-08CF0727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8087F901-F3F4-4C81-B255-D11D2AE9D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C9B76063-9C88-480D-AE0A-CAE87B83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29290399-937C-45DA-9CC5-A574C7EF4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809D60FE-3982-45F3-8F48-EC213F92F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486ADFC4-262F-4EFC-A935-AE6414403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A99A6371-6158-4667-BE1A-0E030961A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1C22905F-C867-4561-8B3E-1FAB47515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F2B491A5-05FE-4DE6-9362-359D8015A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053F1FF6-C12E-4334-B320-0BA628D2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E96B60DE-0162-43A3-BF23-468B8557B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B33D7BBF-07D6-4B2F-B7D6-1A2197D9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B822DD49-CBB0-42DA-A38A-0A2A5B61A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65D19E85-7DCC-46CA-BEF1-D83C643C0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ECAD709F-47D9-41E4-A01C-73831B075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33A9B566-C794-49F3-B113-2D9246911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FDD89DFC-FCC8-4C4B-94B5-4E61B6C0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25D49182-75F0-4C92-9F7F-BF0A73A9B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B1D01419-DAD3-48A3-9570-302EEAE1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F827B36C-DFA9-4CCC-9FA5-7599843A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ACB3B732-A47D-4BCB-B67E-7F93D73F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72A37EA1-42EC-4114-839D-868EA20DB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04F438D2-DDAE-4912-B7AB-15BB321CC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D934FB9C-721F-41C4-A6D8-26000C0E0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004030E1-7208-4442-9157-97A1C2C86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1DE031C6-9034-49CE-A3C8-1A36BD32E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C2BE5AD6-686D-40A4-9881-B949C229C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1A9A2E75-1AB3-4300-B43B-947FA082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B84360DF-7E02-4EBE-9B48-8814AF1C6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DFE3ECE9-50A3-4404-8E95-87E0C6EA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78C941EB-B3C1-4F0D-B66B-97A51C2A8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FC141816-5954-427B-921D-C03A6050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B8C230A1-7FBC-4994-96B1-13A514DD5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A3AFC53A-3297-4AE9-946E-6D3873627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F89A8B97-08F8-4610-ACFF-ACD95290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F9C04066-4625-49E2-BA67-95C7AD7A1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E6745214-2D1B-4BFD-B0E8-860A6A370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84586B69-1ECB-4349-802B-DC69040AB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1ABA3F0D-7598-4621-9D17-8D3843886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A87C78E3-2F1E-4189-8429-D75E244A6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851E6038-175B-4093-BE36-89B273049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3B47A1F5-76F0-4CD6-9AC4-25C833B26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A4DE4B01-66FF-4A3E-8382-CC618996F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02B43524-9FF5-4555-8ED2-E78C4CF42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541C1777-2886-484F-A0B9-DF09B0727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2C3562E6-54A8-48DB-9310-5723F84B4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3D59CF8B-D9DF-4AC7-B570-CC0F70DC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16083ABA-30B5-48C9-8E43-A766CA3F9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7F694E56-01B8-4B03-8EBA-38EC0683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07DA642D-38CC-4226-BFAF-4154CAC0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394E579C-6274-43AA-A385-C18C0531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361ACA45-AAE2-4D8A-AF4C-6A86F7A92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C04BBA0B-5D2A-440E-93A2-FADE105D7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844E82B2-D285-4322-83CF-A61E36DBC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C6E7EE39-642D-4B7F-97F6-F47DF2A38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BD41ACD-C3D5-4008-BE10-8F120CC61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423632AA-0E44-4135-9A73-8FC3CB00B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178DC61E-9BE8-4CA1-A5FD-C5ECFBF2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A2C93BB1-4511-4C6C-80C2-99F9B9196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891C5ED0-DBED-463F-AE4D-6A1128B9B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9546C385-F316-4DB5-93AC-ECA7A8301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91DA04E0-23AF-4520-9DA2-BD1E39DBB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2F3B1839-8E94-4644-9362-219D075E4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C01BF39C-C68C-4F97-96AE-970535C0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01C38866-F5CC-4CD1-AAED-43AA20A6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648335BD-DD94-472C-8EA8-03458B9B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98131D2D-C163-4ECA-9E39-ABCF9C532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F9304CA8-5EEE-4170-BC62-E09F98B8A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F2FB06A2-452B-455B-9383-36BB7A7A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6E1E74EF-7664-423C-B5B3-043FED4D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6AB92EB5-E5EE-4D5B-BA58-1CC880C34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2905B047-30D5-4BE5-9503-92A0A25C1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5B35C079-1919-424B-9900-13F590EE2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D6367972-8757-450D-9DA7-EEA59BDD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9A2C401F-7210-4286-AA59-89FF4E53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FC8244BC-24DC-42E0-8D16-2004C1AB4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34E33AC2-1DEA-4D1A-BAAA-BF106DE52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9EDA9608-7E45-4FC6-8D22-47077EB7D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FF646C2D-15D9-41B5-9262-2C9E15E1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FB0719B8-22A2-4E2B-BF70-985E07F47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8F6B1F08-6FF8-4E88-9F03-D7009FAEA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5412B2EF-C65C-4CF6-8A86-09D7F155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F46C6789-510F-4FFB-A45D-0283EF3B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AC080B93-C573-408E-9CB5-850907F87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71C98289-4190-41F7-A75D-37F23E97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F353D619-D683-4D1A-9925-7AC6B8DB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9FF58518-BF63-4DC3-ADC2-142070FA5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5C4CF0B9-B643-4078-91F2-658C74FC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AF8608EE-AF5C-46BC-BC68-D0D5975B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59844D69-E93A-417B-8E5C-BD87089FA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CA0F37A2-8FDD-4F6D-A6AE-3C89484C0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2C16066B-24DC-4CE9-B2C1-9CE35362C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97B0757F-5747-4296-A199-5571AEF84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3B1044CF-D6FD-478B-A765-FA9927AA6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6C3EB5C1-2E62-4F3A-8F77-4F7270915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E47BA4F9-3A70-4BB2-A74A-092A1874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04C0DDD7-F466-43E9-AC98-FC2A8D29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0FB7A2F2-14B4-4D85-99D6-5E9C4334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938F010D-8679-41AD-A0BE-B7274E93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F81E6BC7-1000-4AC9-B386-198DB500C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0310F9CF-F822-4B3F-AA73-4E6F812E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7C365643-C344-4220-89B7-19B8D8BA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18729C77-A429-40DF-B10F-60F13592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3EC53ABF-5B3B-4854-A75A-35B4A8D1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CB384ECF-825D-4541-AFE0-6CD79B0D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99EEF6B5-865E-477B-B8A2-9D49021E0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5D4606E3-E9F4-4B26-AF66-FB14F3A3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59598998-66C8-49C1-8C1F-251BB9A4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ADAFAF80-71DA-4F6F-819B-BB4C10C89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D6420CFF-6415-4AAE-8057-8F1E7B47A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BB344593-C3B5-4CE1-BDB3-3480FAB3E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B71E223E-E885-42DB-9953-771124AF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FA4D5772-99FA-4618-BB7A-36E18B2A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000D0DE9-1ADE-4D41-9800-2DA667CB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1DB8DD0A-B261-40CD-9318-200DD363E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9F219B34-D3DA-475A-ABA1-001A43D20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E3CE9648-8217-41E9-B77C-634600255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8B3129E9-080A-4DE5-B257-22642FD7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AEA9B981-1230-4A11-BCC5-6B58757FC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FA3EEF4C-AE9A-4D5D-9027-10FA850C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9EB38B5E-8CA0-4B31-8889-1563C246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73E11A24-6F62-496B-8BA6-58C43D45C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D9A647F1-AAA5-4652-8B48-D1E2E7FF6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4533D4E4-ADA5-49F0-BC52-5A2F15E9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375136AB-5086-437E-ABDE-3D35437FE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3C35676C-7E80-4E97-AD84-1E18893C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DC5D3B6A-9A19-4A88-B6FA-072553AB9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1D1F2107-D38C-453A-9FC5-7AAC6178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719C0E0F-371A-4B1D-8395-7AF3DDFA5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2FB748EA-48F7-41BD-AD87-25681272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9C141E03-1065-4A09-B259-B875AAC1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17376C37-A318-4B51-A846-A6AF3020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210A98A5-1249-4150-BB7E-AE2C77311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0552EFAC-9AFF-44C2-8113-B1081B54D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122053E8-4F7A-4C40-AAD5-007F050A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07D6E107-5021-46A6-ADA6-3A5228803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1B97B3DF-689C-4FAD-BB06-67A04A32A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DB3B64F6-378E-4988-9D4F-8B421A30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913C5AFB-0363-4FD0-A6D3-F679BB9EB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032B7A13-75DC-4D36-83BA-658E32BF2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92A7A71C-DCEB-43F7-9FE0-B1477E09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1058FB1D-FBE5-4C6D-B71F-80738495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6AD8D2E9-A4A4-4C98-9E14-86E56FE1C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2F7261C8-2DE8-4BD7-A571-C61A44677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459DF818-F9B9-4EB3-93EF-AFB5BDEC6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B2358213-D63A-415A-A105-1C69BA25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3269BF78-9374-4538-B095-7EC2132C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3405EF70-F701-4F81-ADAB-2543ECCA6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446F23CE-BD4D-4ADD-8270-50ABEA351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A6023BEF-D158-4342-BBEE-2B7D93235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A8CDF826-FA21-4C73-A49D-AB332610B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CF38422B-1BC9-4BB7-B4CC-A074924C2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86B32C20-7194-4E4D-ACD3-5C97732BC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29AAC770-D07D-4C0F-9F10-458E475CA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A7D55EC3-A4D4-436E-8E70-ABBFD6A86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9C4A6873-7F04-44A1-AD63-7518AFAAE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D75D9EA1-467C-4B8D-9E23-E6624FC49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6392C035-DBB6-47D9-986E-C1308DC54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48EBE985-D2A0-458F-B66D-509500EFD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45C2E8A3-D918-4C4E-9EFB-C578E984C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1B277205-5315-47E1-843B-472384EE0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127AF53A-49B7-470D-B032-06A7526A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0EA67C2F-55DF-4632-B261-14ECAF5A4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BCFC8927-B239-4CC9-9C2B-2EE514429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8C37740B-4724-4792-94AE-AD07DD20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06F17C90-5B50-49C3-87E3-02977913A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3B0645BA-8689-4A70-84EB-7CCA992A6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7137CC6A-0D90-422E-9809-2B09989E4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6AB0CDBC-AC66-4D6B-A245-80ABE499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5D2FF3EB-A59B-491C-8DE4-9967C9F8A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E476CA9E-1503-462B-8088-3FD203A4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4A83581F-EDC9-47E5-AC29-63C3CD77F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9B07BC02-5733-4A85-985D-0300A4164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752A7B79-FD26-4561-9513-54392D34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7BD93882-D74A-4F93-8A68-5BBAEDFA1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5ACE78B6-1F5D-4258-8245-0A2A872DA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378A1B0-6956-44FB-9516-C89A4F04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AF95ADF2-F4FF-49D1-AF26-12C04C6C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378D3968-AABA-4214-93DD-481B8CEB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C3668D77-272E-459D-B8CC-A2524DFA9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215D242D-6295-41D7-8B08-9ADAAB8F1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A538B200-95C5-4AAB-AF4D-9DB3C3E25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CF98E006-E50B-4E50-AF62-E58F567D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78415B09-514D-4667-829D-C106CE379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357B4C7-D114-4303-8246-3D080B3C1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AEF5E0EA-45C8-4E12-B986-918A9AF93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2510A98C-394E-472B-8807-3DC34A86C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644192F3-7989-4A60-8663-49B776D2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22AE2149-880D-4876-8FEC-45D0AE5A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E304720B-4CED-4783-A94B-EFE12999A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02D1FE53-3345-4499-8E32-BA43C1287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CF50B56F-8B53-472A-A5B9-C7A80016C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92712AD3-C02F-4920-8AC1-2A0D365B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D8DEA09B-C6D1-4AE2-AF89-B6EADDB51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0EE8933C-43DF-49C0-81E4-CC94FAC74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485E407E-C691-4606-8393-4F852DED3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1A418E17-32A1-4579-9F11-7EEEE1A37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AF96660F-EA96-4840-A17B-C14CBD3A2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E0E9BFA8-A238-4411-930A-34CA2C1B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2B87791B-0B24-4006-9EB0-4C9FC1D31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CA84E0A1-6953-4643-88A1-F1DEA9ACE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DCAAC631-5567-4FBC-940B-336F1C8A2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D38F207A-79D7-418D-9755-E07BE5CDD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172B5AD1-F4F8-4233-BAB3-28FA57B6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A0241B01-0EE2-455A-ADF1-1C18E859A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FFF47D60-0EDB-4410-A810-7E2A5CE8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B6E24C31-EDB9-48BE-8FC9-BD0602009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D92B30FA-48AB-4312-85E0-E6FCFFEB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1A95F018-DB09-4B15-8C40-A682064A7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0872EB81-6DBC-4FCE-94CA-0C70C3901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D49102DD-B214-4CE1-8D8D-D584E5530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C405F09E-9FA7-4911-BEC2-FF03358C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73FA7225-D432-4CFD-914E-89B042A25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A58773C0-EB8F-4D4B-ACF6-6E8A14C88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65527373-17E7-4277-B9B6-7228E15B6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95C3576A-F45D-48BA-BD53-436B8AC9C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3A857C2C-24DF-4594-8FEA-EBC5BCB1E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6B571FF5-D67D-4E12-8501-48A5E8F6C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DC66DE3C-9C34-4C8E-8CBB-2DF5CD44D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F65AB055-78F9-4AA3-B8FC-A1179A0E0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D50F651D-48E5-467D-93C5-CC4303025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01E3903E-C400-46C2-B1D1-925F6E93E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E61E7CA5-72C7-440D-85BE-98FDAD08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9032DF9-92BC-4541-8FAC-2A2B79EEA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88E58866-BAFC-4FBB-83EA-7C8AF9E5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5420CD3C-8A10-414F-837D-5C1F432E6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127562C7-1575-4821-A1E1-206173347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1B227916-9590-495D-85A6-22328FE9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D04EFF53-833A-4CA0-B701-4EEEE53D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3EC1E7B2-93C4-48AF-822C-D38FF18A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8F756FFB-7859-4370-882B-A66C34294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34088F60-62D9-49E7-9B56-609EFE52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75FC198D-5021-47C6-81CA-F7E8D22A6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24F2777F-904B-4EB5-BCAC-4BBE384D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596F8A16-010D-46DC-A363-66F0DAB49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0B8E5EBC-8788-44E0-A405-619B28820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8E3842C7-AA9E-4638-8C37-C4172F95B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BB12438C-65D7-4E7C-B9B2-0A435902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6C892EA-6063-483F-A7CE-668BFB55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7D934BF7-66D5-47B3-B205-899833B1E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19DC1A9F-5E50-4DDE-B9D9-B9A5CCB12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E6C594CC-A9DC-4324-928F-0D89CFE4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4B4A25DE-67D5-46D6-8396-6362C7FFB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4666B76F-CB6E-4251-A43F-207080D62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5284B962-9C3E-45E6-8E0A-CC04E0AD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6CCE207C-61DD-4558-89E9-6CA3066CD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63F6BEAB-4949-454E-A57B-BE7E7A53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5520119D-48FD-4126-8ED2-E2A3B9055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D7A0A5F8-23F0-4691-93EE-811889C1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84C1B0BA-D7DE-42D8-808C-4BF426A6D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BFA50DB6-8C24-4813-8B65-6FD9B904A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AD175728-67C8-4642-8C4D-01683E73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7DCBF91A-6A14-4348-B45F-8A6C7B454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08B9E54C-A36B-4D34-985B-3D1E784C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91946975-035F-4032-8B19-833BC7DBD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DA1E5938-3AD4-4161-921E-50593736F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B55EBD74-6DE5-4A6B-969D-CEEAE32F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1BE6F3E0-D2EF-47DE-B9B6-F7FCEA50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64EDD126-AA88-4F69-BBA3-9A261F603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A5564CAE-EB6C-48BE-BA3E-BE3FB0A78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04D9E087-341F-4D38-A8C3-04DC968C1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6F07EEDB-D3CA-4421-8021-A6035E135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713D1D1D-E021-4ACA-8340-5B6D00E5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6D72DDC3-33AE-4FCC-ADF5-D09ECB1F0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41BA342E-D680-4213-A559-7DA2C82D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25021F42-3B9A-4EAB-8BD4-3E664FFD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17AABBA6-8650-446F-9296-9A7E77E1A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540CF197-5762-4D9A-8343-6BEC98C5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FF69EA1D-B999-4AB7-8290-ADF7DF63A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8E2A3412-D149-45B7-B290-9C1F2AC87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B4E4E63-0381-4121-848F-21A6CFAB7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5D75B541-0283-4C1C-8D96-0DA1346A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075824D6-079A-4591-91D4-C18FA0109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D4208819-D733-4A77-97C6-1B4A63133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DF9FCD58-A956-4365-9A98-EB73D2156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84A1608D-609A-481A-A6C7-F56094B4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032A2CDF-35C8-4A11-89CF-7C6EAC5CC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1FCD9E24-1958-4356-A1DD-05C21308B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2E0FED23-9332-4C75-AB42-4DC4A8A93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FB83AC67-ED72-4598-9E22-3EF7A7FB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6D87F694-A909-4A6C-A1ED-8021AA392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502BFCF1-8830-417C-8440-14C6FBE9B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4F39649C-EBC5-4236-A362-0B8F11596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FDCA1689-7CB9-417A-A947-91935A17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B8AE5EB1-1D1A-4B83-AB7B-7AC013EA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771F6D2B-BA1B-4246-8DB6-33F42A18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616AAE6B-2212-481D-ACAA-8B94D09D6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2CDD5B09-32BB-422F-B5DE-E35F491E7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0611B94D-F6C2-4250-9152-0D8CF6909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A3D03853-117A-4340-967B-D6301AA9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8ADC1717-377B-4A58-B791-08BFCF49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EC1371C8-82F7-4E84-BF7D-A3325E76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D8AD3A80-B92E-4D07-A14E-DF184AAB6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5BC711D9-669D-40A1-8A8D-7B948EE04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93A53CE3-F467-4245-9623-90CD5F676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308A902-316D-4435-9F73-B9AACE506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CCDE7CD8-DFF2-47B2-93E1-50A7B6B5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308CA28F-4ACE-4780-9AE5-14B66C67C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084EED0A-38C5-437E-B2F2-A01CC46B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0BF99180-C434-480F-BEFC-E21F8CE8C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79C3A985-6009-45E1-8B7B-43A2F3A42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F1C7A6DE-8913-4259-9D67-4A329DA96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D8B9AD1F-95CA-4DE4-AA36-42E733FD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6D21016F-AFC7-48FB-B0BD-AC2BF82E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963634FB-77E7-4190-9243-2764C7B37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9C065D8A-F463-410C-8358-99CDAAB19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C31FEF3-DF9C-4E97-B576-C61485F75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5546D42E-3FDD-44AE-9EEF-77FD8B3B2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B896F1B9-1AB9-4F71-B812-2B5A7F808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B4DF837A-F339-4D13-B2B0-DC24E4CA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52354C78-0B8A-4625-99FE-00240548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732574A2-ED9C-4038-BD7F-6E4BC57E4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85F4070E-FB96-4B5C-9794-AEC6829B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D3BEB596-089A-4716-93CD-D71C3548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327DAD09-ABD3-4B46-AC87-AFE8E82F5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7DFC4DF2-3E1F-4AE8-91A2-522369E61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9B3ACE8-F71E-40DE-87DC-DBF0FC817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45637D65-9DF4-4783-AC4F-70A3787D8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C374F994-99DB-4322-AE53-4A22F1DB8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DB5F0B87-DC85-4549-BF49-5EAF2CA61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D9D18E02-65E2-4CDA-912D-C6DA7119F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85C6E0D5-983F-44F8-8000-419BE2D32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1EDBD164-3B35-4D68-BE70-78C95103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8BB62D4C-F6DC-4C72-92EF-8463E0B7F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3460C50D-5858-491F-A16B-E8A2D2440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4A5D2E84-23BE-4290-A87E-ECADA991C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5EC22ABB-5441-49CD-93A9-89826205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9E7A599D-27F7-407D-A11B-D0A7EBDA4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3BD1DC6E-5D1D-4FC2-BC88-89380207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5D70A320-FFF8-4A19-8662-0F1988A1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69AB64AE-E456-4382-8FE5-54249E25F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3C14C43D-06C6-432E-8B4A-653376897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2B215AA6-FBF0-43C2-8C96-4DB642330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53E3A064-609E-4B77-BD17-08327BD99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ABEB417A-4AF3-46F3-AEE6-6E3D517B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39AE20CC-B52C-4271-B6EA-00DBBABA5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C9233C92-F2E2-4EDF-8346-BEA84590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3DDD9853-ADF5-4DBB-91F0-384510BE0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4B02858D-9383-4224-A5BA-4183D39C9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706E68A7-D42B-4E9F-9C16-83672A0C2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9D851EBD-CF4F-4FF6-948E-339371E2F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DC50EF3E-EA24-4A2D-AF00-45B3DA3A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384BD7D0-2089-492D-A488-68DBD2F6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2AC14106-2E0E-4BD0-9EE1-7C5E084DD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8DD0EB9B-0CBF-49F4-90AA-11F4D6FF6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924DAE21-2CB1-4443-AE76-5A3B5B40B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1C968E49-6F51-48D4-812B-6EF729E11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5B0057FA-FCE2-42E2-AFC3-5D2900CFD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D8EE36EE-E0CC-4265-88BD-F18D6A6CF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6745CDF6-C03E-430B-B397-20C9B83C6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56EE850D-E833-4B0B-9F66-7DC4E8157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4EFFA0BF-2C22-4C17-9E10-5A0F84EB7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CA341D8E-530F-4E43-8E71-06B7A6823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ED9F045F-3DB9-4B34-9914-679C2B2A7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9A6F47B7-0D07-4215-9A7F-21160F20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C79DB7F3-4B69-44BA-A062-2416399ED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72FEB97E-C984-46E9-B3FB-208357C48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FD5D2FC3-79AB-4F96-BC69-6A60DC758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3A8DC6C2-C7ED-4492-AB56-5A65A85A3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73F47B32-B5A2-4EF3-ACA5-F6804CEE4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D02638C3-1CE7-4A20-B575-C4A8E0477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D81197E1-C314-4E85-A979-D0A9C522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510E161F-45DC-497E-8C5C-0C1E922C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D9E0CAA3-EAF0-436E-8059-6AB5ABA0C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AFDCE94C-45CC-4358-9B04-67E4603DD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AFEEB273-14FC-4273-8C60-7117CC36A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1B0FB23D-F2FD-4E26-BB1E-90D7726BB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9D8DA549-1BC6-4A3E-AEBD-3C1D4604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E46D32E9-951F-4D6F-B3CC-D3BA7F82B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7FDF870D-9C4D-476E-BFA5-F33B61CFD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6CB6691F-BC5C-4FD6-8A70-1AEFF621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176B8C3D-71B6-44D6-97AD-1831B1FBC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95F93C2F-2BC7-4D09-88BF-C4CBAA04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F203C0E1-299B-4230-95AC-47481C98C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02F9F361-81E6-4BB4-84FB-21368C4F4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6C1D33A-4F83-45FC-B0CC-D05CBCDB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B6D5C9C9-299C-4059-9723-A1237BF3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4321321F-8906-409D-8D77-9E736AE28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3692F960-4F1D-400A-8B37-B70A0BE7F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9EDB398B-B9B0-4991-BB32-B1AEC4DA7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3937D02E-2416-46A0-8FE0-4414AAC45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1BA8A265-C0DE-4045-949E-77575BE2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42B6837D-6E0B-4B2C-80B7-30FB23407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63BED9BE-563B-4757-B8F3-BC66C6657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A86AD1C6-351E-46CD-9148-72DE80661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0DDF8450-02E9-4943-8CF2-B8F197889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FE8AC76-C2C4-4658-AD5E-B64842EE4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79D19249-659F-4725-9BB1-2D1DA5F8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D8E86C6C-F0B6-4616-AD19-A22F430E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1839C0F8-A9D4-4957-AB02-0B364312A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DF270FF1-9BEE-4389-8671-AF5EFBC5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226BCB46-0AC1-4995-AF19-53FACE0D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ECB5824E-5D0F-41BB-945F-11B2F363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989999F1-97F6-47C2-9B12-B85DE6DCB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9401D4E5-CD7E-474E-B43B-06ADD07AF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B03B35A1-8615-411D-BF44-BF4868FBD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F6EB3594-B2F3-4BF1-8FE8-5B19F211A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C9AFCF61-9000-4E34-8B02-7EDDA3CC0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E3F8856C-6FD9-4D68-BCB8-C91D290D3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13DD5798-D927-4C18-807E-CADE9B73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C28B2B45-B877-448E-9B39-B53D194D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595E4AD3-276F-4982-B6DC-01CED146B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62927920-A548-4724-9476-8E092F812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CFAF24B0-C23A-4D99-85B6-6347134AA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2C4C8EC3-F3C9-4F89-9520-A405BC8D1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F08A00B9-F95B-425B-AF50-5442A7C93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4C3C0131-5877-4793-B6BF-DC22D9B28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D710206E-2754-4978-8655-D6708F23C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096FABD7-5140-4E3C-A31E-7826D5D3C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C4421328-02E0-488C-A25C-D5DB16E0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1F8FCB24-7988-4ECA-9266-6EE3B733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3DFDA0FD-4893-4D6F-BEDC-FC801AE49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6F43FBBC-9267-4661-982E-C7F9DFB0E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ACA70B7C-7B40-48A7-A1F8-311347CDB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B10C6C0B-0E1C-4838-AA0D-3769DECC5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84735C2E-57B6-4DB8-BCD6-D44736AF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2FE2349E-D228-47CB-A993-EB8B0C1C0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A94A09E7-D2AE-4A99-BB1D-D67FD0A1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E35EF3C3-7A07-4467-801E-277D243B2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8F8163BE-984E-413C-BD5F-563ED54A9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E876C4BB-4A30-45AE-BFD9-5B8FCF701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DB7DA578-295E-4A0E-B495-109AA7FD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E2A76F7C-FD02-42F6-9573-76B4111B0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CE42995E-9E6A-4EA2-8761-25A2CA2DA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CF5CD5F2-7193-4B26-9B30-0E1793D9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DEC8CBC3-1B37-428B-999D-ED5FD2AD9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B2FD18EB-F590-4DCA-9B28-D519CD7B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09BA7F81-4F76-429F-B522-EBB087FB5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711431F4-D3FA-4D55-97F6-F792C31AE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DF19F122-9E81-4B92-81A3-CC8EA7FDF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874F37A0-8193-44BA-ADE7-9AC64B912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613C034C-4066-4680-8AA6-2ACCAD93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60E667C4-432E-4C67-9FB7-34C26B7D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C80FF413-B7B4-4882-9225-B43EF7A7C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1C77793-A8C7-4C2B-A83D-5C7A8BB4C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FEE36595-388F-4FF6-BA5C-A3394C2F4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BC1419E4-F6E1-4B26-9753-74C2475D0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EAD04B0E-EFAF-4A03-A885-FDE63AB2C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1C98DAA4-0C3A-452D-B001-BE91FA041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49DDBD7C-EBA9-4F21-904E-6B6E3D710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61E91965-32EB-4C2A-8E16-7E8245EBD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B1E2F91F-A6AF-4CD9-8935-5D6E0A2A7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042DD230-240F-4872-B111-8EB8778AD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61188C6A-C578-4279-9C6A-551D04834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BBC6E268-0FA8-4D74-B017-A7F8A5667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BB3BAA33-8F34-459D-8D0E-904FE7A22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BC99DC9A-594B-4DF9-822A-74F6C4A1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9348EF48-2738-4718-BAF2-7521EFF2F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7A9507E1-BECB-4DC0-8CC7-ECEA1F623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3579DA94-1485-41EA-82EE-38104D26D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CF31D70E-4948-414A-B9E6-BD2E808E9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154D4D5D-83C2-46AE-A6AE-3614D5812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FEAD378F-EA81-409C-BA22-8CAC5345F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568B28A9-2A70-416A-B392-5AD5EA48C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6BC39258-ED29-4DDE-9C6A-E2322B42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1525B78F-364D-4680-BF97-8E60AC272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808C8C72-B52F-4FCD-8185-A7B329A58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F67439F7-436B-4913-A7AF-2B4198F8F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D1700008-CA0E-4522-B0DD-760558DF3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6E5D180E-56DD-44CF-8A9D-DC5A3F028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B9C3F549-AB1D-44ED-BE0D-D7DD639D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23B09ACC-9123-4825-8C08-CCF4CD3B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BC112CC-BF69-4B72-AAAF-B11B673FA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62B3C9B4-3656-4860-9D2F-4E3CFCA64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88E42E12-7B68-4DB1-A00E-821FC5D9F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72BD88D4-F71C-4C9F-A79D-6C5DB649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5B0EEF6C-1EA2-45AD-A67A-5146DBACF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DCD52B81-4118-44CA-B545-354A7ECAD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3C835D6D-1DBF-47E9-8142-C9CE6CCA5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A9018F0C-5A38-4E20-BA89-C0AF83CC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1DFA1A5E-A43F-4CB4-AD1D-5D1A86AC9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CDA18BCD-AD82-4905-AA1E-D9C730B2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AF324689-39A3-4342-BE59-4D2759B9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FFB3A446-9870-4D92-9131-0148EA7EE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9A751EEB-E7DF-4B5C-8C81-E1673777D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B4CE5C66-3EF2-4457-9DC0-FEE9B039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A41CF34E-3CAC-4DF4-A73E-ED77248F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BA46C39D-1722-480B-8F3B-2DE3C716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030EB018-F4FE-4C9D-9543-D83EBA2E6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C57C76EC-7323-42E4-BD0D-D76D8465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9CEBA906-32DE-48ED-888E-74858FE4C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C7E7D6B2-1C8C-4323-9BC6-C6FF0125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4FC03027-55C1-4FE3-9045-1A36F424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522411C1-3A71-419D-94E9-42622670F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3B87BDA0-2CC7-404B-8E66-5F9BE6109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5F755CF5-090E-4ECD-B644-D67B85543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2CA3440A-36D5-40A5-959A-E4019F6EA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3BEEA88C-30A7-4015-9D30-981909DD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C9E3ED3B-91D4-4810-BDEF-B2E572DE7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0333D019-9098-4525-86B9-CDD5BDBC8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4E318549-A384-4F06-BE54-19A3DB1C9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64535D41-9465-46DF-AA36-0FBFD6AC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C9C4721B-1BED-4927-98D7-4FAC06DCE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764EC85A-5E27-46B2-B759-674BE17F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D62A967D-F2DB-407F-9685-4559C4B3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DA3C466B-470D-47A1-A35D-CAED1E5C0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7C65C347-64CB-4D93-8340-CBC8D8685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71888446-932B-42A4-BB3F-7F71243FD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4EDC2A42-D5B6-4BA6-A219-D296F14EF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F3B186C3-78FE-46E4-B42C-E5B6B481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AF414B09-7BA5-43D8-AE6A-38F99AB4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3B4679AF-3306-44D9-8CF7-7C1E5651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786EE65A-E400-4029-96F8-FB30F5FA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93FE12BC-1741-4CD0-8DDF-F9BF439EB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F9850181-8454-4943-8A3E-FEAEBE905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B81A1F1C-2F13-4F66-850F-5FF8C453E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B8BCB4B4-66C8-4F96-8713-050978053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50B7507D-3E70-4E04-BC74-3186D6E27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42F55163-7312-49AC-88ED-16495E685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D9647FA5-70D9-40FF-8C7E-CF8EB8F2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937D64AE-45A4-4C45-B0DF-B053CCD9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FEEBF1AE-3F7F-44D4-A642-8E59D33F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13C6C80A-2B82-48BC-AE50-348BF0CF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43EA7874-6425-4376-9B50-C55AD1817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CAEA3E1D-8DD0-4ECF-89B0-3CDF92B63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9709CD6F-750E-4EF9-A74C-A59AB68D5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A6EADEE8-876A-4E5E-AC12-BAF3F5EFB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99357BC9-56CF-482D-A800-5C047BC15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8FF28052-E58C-468C-8383-63C7D7D6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4A3AFCA0-3272-41A6-BCE8-1847B59BE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357ED89D-A321-428F-A368-53EF86E9D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66911EBA-AACE-4690-BF71-063980CCA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1A08568B-FB3E-406E-9ED5-25533C8D5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CABACB22-3EDB-4EB7-AEA6-54A02B7E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3E73DA79-6485-45E7-B16F-D4A5BC28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3D524443-D4AC-4E6A-AE44-EE6E1C27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58FE6DB4-B9D2-474C-B0F7-15F84E9B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3E250163-00AC-4E14-9435-BEB1F5178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5FBB3FE7-A090-49F4-BA98-90FEC5EC7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DF61196-D2E4-49F7-8402-B7C58BF9E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BF284325-F119-4588-A8D4-74E4CF5EC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E71D0776-AF05-4763-B5AD-974B2C924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67E2FBE4-22FA-4960-AB67-B72938046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88753725-C8F5-4D70-918D-5C53391FF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33C47427-D708-49DD-9838-08DEC19BD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3ADFA852-1BB2-4E3B-98B2-704B3B13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EF3345BE-10B8-4357-8779-E0C8E134B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DAAD98AF-E898-4E08-9759-D693144EF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673A294D-36F7-4DEA-AAD5-AD3711AA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DDA8FB03-4B4C-4D55-A821-99EB7D5B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89C88BF9-3E4B-4898-B4C7-38FCB44D9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5AEED9C8-6BB8-4F2C-989A-2E4B981A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0F33E2AE-EDAA-4441-BD9E-C1377CC1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63D3ABFA-58E4-4120-B870-7944516AF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199B9490-3B50-428B-9991-8EC8F85F8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8127C5A2-F099-48B8-BFBD-BB732E1E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03A77E12-4DAD-43A8-AAE2-00CAF8B8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672DD2B4-8907-4C48-9FA1-B81754E0B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E0F9F5D2-3251-4ED1-A1DC-76E7264ED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4E5815DB-47B8-40FE-90A4-0A7B9C70E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ADB716AC-4E06-4D8F-8E78-D8FA03E1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10918D65-64AC-4344-A876-86BB8D268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1AA1DC3B-06EF-4F39-AB36-1AAB3AD5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CA7782AB-4EDC-48AE-AB70-C6B69625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CC596889-A489-45F0-AFC6-8FE61A98E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3E01B853-2B7D-40CC-A6CB-463C50508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D42E11A2-642A-4045-8F7F-64FF653B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BE2F585D-0BFE-4B38-8A51-21C950BE1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129BAAAA-EECF-4345-AF55-F5B34B24D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9932B8AA-68BB-4D56-871C-2F002148C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589B1B3E-1864-432B-856E-69D917EE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795D1EF7-C99B-47CA-976F-6C38B380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A9063638-0B1F-43EF-AB01-F3AB36746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660B974F-050C-42A2-845E-786E1A66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12EDFC17-A089-4719-BADD-374569E1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D0BC8BF9-045D-43C8-9714-3B9FB35C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5FFFAF49-0FE7-4C0C-B1C2-2DD021C0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EB216452-4F7C-4D12-AE6B-7E8FA9E2F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A6399B3A-F86B-4915-997B-A2848C04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BC8CEBE2-43D7-4481-8952-6812E123A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8A29A8FB-B468-4454-8816-845F9C080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508BC983-0E67-42FA-BCB0-22DFA5708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28959FB5-5D04-48CC-88F1-BDEB914A3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394B5905-725E-483D-B842-86AFB3A8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BE8F1515-ACAB-46B5-8CD8-1B0267C7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F098047D-C270-4B56-9348-37909CCD8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377B876C-19A6-4BBD-AEF4-FD4158A9F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057DA8B0-D142-4C1A-8B76-45A07A31B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FDE9130C-296C-43BB-84CE-2D80B35F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7A4FCEA0-172C-453F-9874-DD21DB90D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CFDD42C4-E6C5-47A3-A3BA-D960368EB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2600502D-8051-40F2-90F6-7DEA8560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E9E75E2F-273A-4D23-AD7A-34847D3F4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85FE39B5-F0A7-474A-A6BB-6399EE468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FA404FED-B9B7-448E-B7DA-E9146442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BEB852D9-ADD0-48C2-9510-90A969273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5FEA197A-6839-4B1F-A624-2C3FF44F5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2174BDB5-780B-4E08-ADC0-166FC496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5B143742-CE3A-4ED8-880E-974DB5D14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AED53A0B-5FBF-4730-A197-B0F848DFC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49CD18DA-72D7-45EA-8774-E3ADB97EC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D880841A-8583-451A-81BF-45236BFA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400F85AF-2A13-4D5F-BAE7-D3B0D2CC6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66B5D32F-345A-4010-A180-F4869E47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9DB1DDEE-872A-4D45-8187-B866D24FA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E53646C8-12FB-4798-9A99-058ED8FE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516BF89C-DF08-497D-93F5-22B9A510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8CFEEA9C-2B34-401B-A7F2-A60293A4B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4F6DF286-8249-40B6-AB97-0A1B1C4D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BFA10853-38FF-44B9-BFF4-5514BAFAA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F7A6F562-9CA0-45CC-87F2-C0D2A020F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18C2D627-1633-47CE-8139-54FFE282B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B0595205-0597-4156-A409-B7B14901C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DC1C8AE4-47EB-4D21-A49D-7A4BEF66A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443D8A58-2012-48D3-858F-3F04D838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EAB04C19-4298-4982-8C13-6E8BCBD7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492456BC-3128-4751-8E37-B5175760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C0177B93-186A-4E8D-AEF4-A26DD462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DD329B5D-38D5-4E3F-BCC1-BB4E482A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6E47F433-DEEF-4A42-B66E-B1B960BB1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9E91ACF4-D7EF-4CBF-8E1C-57B0C72D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22CD5542-358F-43C0-990C-BA06B831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064E7B40-F477-4421-AE80-CF802406E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73F427CE-30F3-41FD-8DFB-93144156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0568BE6A-2DB2-458E-98D6-623D28776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CE502E82-3752-40CF-A9AF-40F5F7DD4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2ADEC651-2370-433B-9D14-B55DA5D58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FC86222A-A729-4B61-A3F4-7C84E95B7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1EEA70DA-E8B3-4EDA-B709-A909B44C7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3BF4E2BC-5DBF-4174-A689-38C5B5DAE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A6295210-35A4-4FAE-AD06-0030F2F75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EBBC1569-870B-4C89-90A7-9EB6509A0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83EF57AF-CB65-4DBE-982A-FAD50D738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5FD05F16-74E0-4B00-9B54-6F80F81E4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DC3BFCE8-7621-4CD6-8B07-9078D526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0CAE3329-1D9B-4F88-AE30-11ECF9644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68C2C507-87CF-4AF9-A033-98CCBE44A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687E10F8-DC2F-454E-AD3C-2D7F44A11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542F9AC7-770A-4669-9F27-04A2ED08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72BFB09C-ED7A-4794-BBB7-980E984BD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59679A69-13CA-4D92-BFAB-CF58F72F6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BC00635E-088D-45F7-882B-71DBE88B5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9DDB4998-408D-4FB5-AD98-03E885DC3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AA83E270-7A14-429D-8415-B9805864B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CACD5B2B-4499-4521-ADE0-4477F28B4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088AEDD4-9DFF-4F8B-B132-877EEFAF1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4BBC430C-820F-4524-9F89-B40F616F3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EF42F4BD-F211-479F-A45A-7E4AA6F84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AF4F246-169F-4D26-AAE2-405C1CB6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CF231E34-63AF-4E40-BEFD-BCBB35786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372357F0-9E68-4536-9CDC-370677C2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7D23561C-8E07-4BC4-A25B-548F946E7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F595F1D5-ECB1-4867-A1C9-B8F1410B6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A7C386F8-918E-4030-8B8F-0520C2B28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0CB89BD2-A7C3-4C57-9F00-EBA80B71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DD325DDA-61F9-4420-967B-C07FEEF6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903613FE-F059-4F81-8ABD-74CB9D3D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BBA25300-B5CD-4332-85E5-14C979EF7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4C78FFE9-9BF6-431F-A7A3-FE4C2F736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BEC5357A-47CB-4799-8A19-E81EDE7D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E470E8A7-BCF8-431B-B80A-3B7B8D83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D3EE41A1-BE5F-4CDD-B2E8-FF7BC13FA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6DF0D71D-0610-4949-B815-1E7180246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246D6CF4-B3CB-4AC7-BD6B-A24B92E5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F8A92B9C-4513-4241-BC37-BE5D942B9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A83EE046-7FA9-4BF4-B487-69F648C2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0315E79A-E80D-4CBA-8CE2-513455B6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CF43EC5E-6258-4BDF-BC20-2A92EC532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B095132B-C758-4BC7-A74F-BC5EDA384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3676D2C6-FA36-491C-B487-F4347423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82910F4D-84F2-4940-863D-A9373775B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1F949989-E184-4B94-BC95-72C2025A7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323EDC11-EE95-434D-84F3-E5DB86A17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BAD41D62-8B06-4490-84CA-D72E18CE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C148572A-8FF7-424E-BF6B-ED40AB478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9907485C-D4DC-4C8E-AD65-B6805B516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E8BD6634-AF3E-43FB-9C59-565270BD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2491045B-2DB0-4C1A-9B8E-6E317B948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0C51956A-4393-456C-ACCE-342FD6C05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D1581E2A-D882-4DBC-8AFD-F2F37C354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426D5AFF-B1FF-49DB-85C4-B57D2DB6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FBB0FB02-EBA8-4FE7-8AD6-0C7C2457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83B4A4DC-5ABC-4DE6-A078-4899286EE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8DF1C1B6-117A-4AAF-821D-0E6302421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389D869B-4E7A-4075-A4E4-A0A20F8E2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92FE3874-8149-40BE-ACBF-FB11B3D9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098327D5-9E72-4160-B244-FBA28521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6DB8668B-40C9-4E7A-9732-DF6DAA521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B9CBA2C3-A782-4C6F-9240-7DAC3FC0C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6203B64D-4C12-43A2-B9FE-3A51CB29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9470E520-4F8A-445E-8316-CF96CBD99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07AF4C34-120F-4BB0-A62B-17F685CAE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AAF4EE5F-CC4C-4BDC-B7F9-71D30C90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77DDC40D-DFE1-496C-891D-40C57AC64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114D9992-7ADE-4058-8024-0ECAD517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87076FE5-2947-4E20-A936-EE8885A20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B0AF710A-5C16-412D-95DC-B46ADC13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7BFE2904-3368-49CE-BE6D-E81AECA3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90E3BC29-C0A3-42AE-9833-7C4BAE52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BB5FB9AB-6B34-4749-95C7-9671E8EEF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EA35C52A-B1D5-4941-81AB-05B602139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F7774BD5-0C25-458B-A7E1-7EEFAFE2B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41E2FFC3-F0E3-45F8-AD25-314DE3E2D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07788709-0A20-4D81-8AB1-707BBE9F0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2B64C7B6-5AFD-4199-BF7F-9375E09D5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C58FF1EA-2B42-4331-9981-C486B021F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EABBC2AC-5965-472F-A7D4-FC44137B0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8D317192-CAFA-4015-8611-7E010124E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6FBF3F6B-B324-4F52-8526-493D9B848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67EE42A2-93FC-4959-90B5-C3EFAAD0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5D3716B8-2927-4B29-8777-D8436F5C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7E117A57-5DB3-44A1-B140-53DC5656A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8771F1CB-95BD-463E-99DE-1D581EA39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07F7FF7E-90A2-409C-98E6-4DE25EAE8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5CF2FD14-2D6F-4469-808E-25BB3B439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16CA43F9-26A4-4D2B-9F89-A1286E0C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6E6F2EC5-1CDD-4B25-A7DA-A99EBB4F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05137AFA-3418-427A-9C84-3C28617D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0906E662-4C08-448A-A703-CAB708A2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6FCE8AF-36F5-470B-8425-DE461BA56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B44B5EC3-3A80-4D7A-8F19-53ABCB31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88A0B749-8B9E-4708-943C-917A064A8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F341492B-679F-4E6E-8479-56712B40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F22525AC-AEA7-495E-8057-4B2437099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65ABB66B-7685-45C4-9726-96A9FA35E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34FD1753-9DBE-4321-B08D-33EACC009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5B76F325-6EF4-48D5-9439-9DF42C80E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C931C363-1496-4D69-8F1D-7CB790DF3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EF19E447-BADD-4408-88C1-3B1E5BC6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845A8C84-5E0C-453F-8F0B-B813EB824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606FBE47-8F4B-4A15-A828-6B7DA7162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96B84AB6-04EE-4B5E-9A6B-979FEE42E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6A196947-E633-4EB9-9191-BE194957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80E647FE-841D-4479-8EFD-CE02D2178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5E7EEDC1-3F05-45D1-A79D-DEECE15C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EDE83135-59D0-4A13-9E31-A48790A8F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BE1FA597-9840-4B28-B791-12E2DD1E0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BC2764DB-A286-483F-84B4-42DD20D2E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25BBFBED-BD49-4AE8-BCC8-DEA364A09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B535BA50-E541-4C79-A0F3-C9C02D603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A9F60FFE-4086-4041-982D-77C8F74A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FF5CBFE3-8484-48BB-87BA-BDCD8461C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3D3849D-7F18-43DE-9966-F6032DF99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04D7D06D-E82B-47B2-9FA9-D0C307C7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5052C58B-D97A-4292-9715-A56ACD80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60FE7637-7755-409F-AC4F-768E42403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BF2BB354-9D13-4E2B-9AB9-D92E1D9CC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8B48A0A9-1028-4218-87D9-0D215826E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1F981BE8-D9FA-4BDE-8816-9D0508D39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27517FDA-E97D-4B9A-864C-A6DA8A858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A8AAE2C2-EEB1-45E1-9F0B-1A4B6BBF7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DCD67CD8-9689-403E-B243-A2B3321DE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CEECFDF0-3E63-4B4C-95F8-306F5D0C9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651186E1-29FF-444D-B35C-ECBB74231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7B9DD604-D301-4104-B68A-C9CDB5B60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12058C6C-4F97-4E0C-9739-7D9867DCF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3DC257FA-7478-408A-B4DD-1F85E731E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4ABBF315-7BC5-4F8F-9448-9B8302F0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6C00A0BE-C321-4421-A444-A84267CE3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4A4C6EC0-3C08-400A-B0D0-77C7221BC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9C13A666-BD7A-4E6D-B5FF-6966BD51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2C783DF7-1E50-470A-8E7A-F86436DFB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52C95D7F-8CC7-4CCE-A9F0-40C4B763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856B54E2-E6CF-4356-9CED-3BE5A3BCA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432BDCCA-013F-4F41-B161-8CB1CA8D0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3ECEAB2A-737D-4CE8-8667-0A0A69DE1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50694A31-E6D7-44D9-ABD9-F0A55F955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10B2BCEA-ED8D-4738-ACB6-CCAB35E6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8BEDA643-C96E-4F64-932C-A9B916E6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E0C086B8-C6AF-47B7-8505-E9440BCAB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E5007CE7-CEE2-4196-9A9A-D10B0E9CD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B457AE2E-AC91-4D13-972D-F22795EA7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1EF4CBF7-2DFF-4D9D-8F1D-9ABD880B2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713B6E06-FCB3-4A92-808F-F444621B9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A8332F6C-57FE-416C-A9DB-D98C3C96D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4AB793AE-F9B6-4DC1-BE0C-ED56799FE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D15F29F-9240-45EE-BB6E-8BA8989D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C6D336CA-7B5A-4EB6-AC3E-E7990EAA9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20AFA8C7-E33B-4CD1-A34F-1DFC6181C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DB32E0AD-1E8E-4979-8F49-EC3F435C0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F3972D1B-D621-437E-9C37-E81E744B8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9EB58F19-14C2-4BD1-9FB8-59A02FACF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596674A0-1D05-446A-BFC0-4C91894A8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5444F9CC-9154-4A95-AA6F-9591193E1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68F003AB-47C1-4E6F-9C4A-E61CFCC0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826C111F-FDC1-41F8-9F0F-3BDCEE702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0F515B6C-A57C-4A07-99E4-882FCCE3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9E0E9908-7BA9-41EA-8838-4EB34A82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1D89FFD2-012D-4DF3-97CD-9CFB5B85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4D777894-4C39-48A5-8811-80F361F82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D81D6FD4-59B8-493F-9166-E056930AB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4AC909B8-D713-4DE3-A62D-B4C4825E5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4867AE0A-ABCE-4F45-93EE-B3382046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DC2C2049-C778-4D95-B81E-AC158924F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7687FDFE-8351-460B-8E02-EF70B3A46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453EB14D-C0D4-423B-818F-31650363D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640E1511-1B34-4660-A665-5D377B52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3D767CC4-5B02-4A15-942A-115127DB6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10B0AF62-5A94-4651-9A82-CB8C4EE3E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C53B94F8-034C-48DD-AD9E-CEA29D5C7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B53132AC-1F9F-4754-8F0C-DCCC6CA9D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5B3828CB-95F3-4743-B039-624F1C674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C2026037-E31F-4D8E-AE91-388BEBF6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D53E84A5-FCE7-4E30-A6A0-74916B8B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F9F78696-1EB7-46B2-B4E3-5172F0E3A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DADFCBD9-91EA-4F00-A992-93945B765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B437242A-00F6-425F-B634-96444A7D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B9D38AEE-2EC9-417F-94E5-998B11811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8BCC4C2D-D7C8-4B22-86F0-CBC3086F1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A413FADE-278D-4CBF-8F85-93A2E052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B5CFD8C4-58A6-4B87-98C2-D5C2BC70E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98381683-CF96-4FBF-BA3B-DC0004747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0085D322-256C-43CC-99F7-A06E37FCD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EA7CD720-8C9C-4FE7-A112-DA2D45A6D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011DA7FB-091C-468F-96A2-E52ED63CA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4C2394CC-2EC3-4612-847B-4040E5968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096C0B1D-0571-434C-A272-9D78EEFDC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18CD014F-0F2C-42D8-87AC-B2D682E03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51815013-AB21-45C7-A643-90FAAF587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F0959D70-5EB3-4227-AC74-7DD535348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A19E63D6-7946-4943-93DB-171D2890B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A0C42123-D7F1-470D-842E-C1DA771D5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F0A8632D-0111-449A-8A93-25AE18DB4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D8FF58C5-31EE-45F4-A635-4644A9B9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A95DB7DB-C2D7-4F7C-BC72-0A660EEE5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BF8B23FB-B5EF-4761-BDC4-7CE87F20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5CF3BD51-32D8-4BAF-9333-C5C523B7F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B5287F91-0212-414D-A8E1-D2470BF7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A7DF7110-7160-4C6C-A9BE-3A6EC2F50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911B0EAC-5969-42DA-ADE8-39DD34B95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6269357E-1A52-48F6-A0A6-C1B082CF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FF1B55BE-CBEC-45BD-BCF6-856B80D4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B94B093D-2DAE-4FBC-B50F-1B7C5B521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719C28D1-D15C-4CD6-8F10-FAB6CE05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43A593BA-C90A-43C5-BBCD-061589A21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CD2D93C8-5C6A-44CF-8C2F-066C6B5E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6051A5D8-0BAF-4223-B55D-206ABF11F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EA01CE32-AA03-40BD-BF24-36E3A0A80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6819559E-7C7B-4E8A-AC1F-CF59BA6EE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04A4DF4-1AC9-4F6C-8125-00A062477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B318AB96-4319-4D95-A98F-1A38C745B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10B77BED-22F8-4451-89EF-A2F2592A2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4C66B767-B766-4658-B30C-609EF81EE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1B235310-600F-4C25-8CED-F2398310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1973A494-18BD-4479-B5AC-FBBA497A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89922DA8-2108-458C-9314-E0AA98EE1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5E896805-A2D9-47D7-8150-E705B83B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B7E476AD-FECA-4186-B7C7-F3D7BEA56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7C933A64-D670-448E-B023-646490B0A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600628D2-1876-4302-8BAC-7B1CBEC68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09E2B379-4982-4907-BC17-91256B4AD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872904C3-27AC-4167-BDA2-60765543F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BD486AE4-4AE0-4515-98E2-D4801719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A8CC731A-4A67-46BD-8BB7-8FA1BA4FD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6645EF7F-B18E-4B15-BF04-5BDC2B78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1C4E08B0-4639-4E89-8FA7-D93F850C5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A055E471-D372-4E39-BD09-648AF0FE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967D97F3-404A-4991-934A-4D1D574F0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AED4A813-54D6-453A-91AA-8FD4489B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E013A1B0-504B-4B05-8A57-E5626F79F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6B564654-E707-44A7-8780-9C3449305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6246B00C-49F4-4CC9-AC13-7BD036FF4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7851FA4B-6F3E-4B1F-B4AB-DE5A11616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37050796-C7CF-4DE5-A73C-519F7DEC7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CB6FA632-22C0-40E0-B658-74C0965A5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7C8D36BD-156F-45A1-9E81-FB99321D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E2248477-6372-49E8-B44B-8FEF093F7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19D322F3-3CC6-49AD-A8D4-E859D61B4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A097E94D-E0FC-4EC5-8397-538966BC7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41DFD200-CC01-4A68-85E5-694643B0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1E30DFCD-D5E2-4C01-96FB-94DF7EDE1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A6BE611E-66DF-41CC-A851-80E1969D5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E858C06C-FD4B-4554-B42D-97B9AF17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1E109181-DDA7-4E0E-A04A-56825BBC0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B5B25D8E-79D9-4C75-835C-C2B02A8C2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CA98E899-3598-4593-B10D-4C1E10B5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FB52434-78EB-41B3-9B70-9DEEECA4D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1AC47C95-6036-453C-BC84-19E1EAB19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2CAF3F6D-59F8-43F0-B3D6-3621FFD43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0D22887F-3F16-4B65-8C1C-7C4F9DE78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AB4530B5-E23B-4EBE-AED4-0D28EC942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34C61D6E-4AD2-4C99-8AA8-97D34DB3C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EFC85C03-8B30-4D7A-B998-496BCCFE1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64B197DD-94E1-4133-B7C4-22E4AC3AE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049FA8BA-353E-427E-86AD-D399BF6FF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5E0905C5-0C16-4A3F-A9C4-FD407EFD2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56C80231-741D-4864-ACA2-1086EA92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5FB15D8D-A3E0-4AD0-A3EC-CC198872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1A51DA24-A267-48AF-AF48-41DA7A59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D981904B-B2BA-4E3D-8F9D-FBDC4078C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78490FCF-05B5-40DB-943D-DD2F4F74C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8CBA104E-B255-4F70-836F-771022F7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A9F2B28A-DAFE-4102-94EA-88B14FA1B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3A56EEB8-123B-474B-A0DB-DC29F4E02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C8A8CA69-BF91-44CF-BE21-C32B63D24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63EEBB35-6236-4130-98E5-BFC369CA6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7F945D3B-5B1D-4D1B-BEF5-90D54B3C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5CBFBCEE-5D0B-4659-8173-C806181BC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D1450052-517E-4390-8058-B8BE167E7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93411906-CC40-4242-8CC9-DE0B617C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07EE3051-1E75-4BEC-8C32-5E68734D3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46D95E6B-74F2-4B67-823D-0FC1B4EC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4947779F-776F-4B59-8419-A8D1F2EB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1C4EAE48-D546-476D-8F31-CE37498C9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4AA787C7-6773-4826-97FA-DAAA3C78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23B3C57A-33FD-44EC-BD9F-4744BDDFB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7000695-EB64-4E8C-8BB9-C5F9B425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D0402D2B-E769-4641-B6BC-95271EDD8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5D2DC2C0-D76D-4552-BB6C-B9A85183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F50AE130-4196-4010-B260-1BE01647C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992245BD-2E56-4A5A-B42A-2A399271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B9EDF71F-5B47-4EC0-AD35-2F84544BF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842B4929-A03D-42F2-9634-A1B30F5FB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C7BF5161-707C-4D04-B97B-F09D03D6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F46C25DE-7100-400A-93F8-486CD1E09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3783591D-52CB-483A-B51D-E2892FCA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35B39FC2-A56D-4778-818B-B4CBA656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6AF7EDE1-76FC-4AC1-8B12-B96FB7BA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9E5BA996-0F84-430A-A68D-5F40A288A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711BAE90-93E6-44EC-812B-52F684FA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F6B36732-35C1-461B-8DA7-C7E23FB6A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96CA0F14-0E62-44DC-9946-8CD85F12B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8734A7B2-9E72-4E58-9EA0-A46CA4258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5747DEDE-FA13-422F-B121-1AF900A2E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525D7154-88CC-4D7E-86FB-74249928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91623942-5476-4549-AB0E-14E13D1A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EE68B2CE-A393-4366-8B44-CABA9CDAF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E867B75C-40B5-4C90-97AC-463C4E706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C4CB5BC9-9F11-422A-B0F4-96FD5D74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E0990ED0-6890-432E-8FCB-B54C4B5DB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E674AF75-E324-4491-9E90-B65C9CBF5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78E71F77-5F61-42CE-80C8-66614110C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D7DED3DE-8F13-4103-BC3F-2972C538B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48C239F2-9061-4C03-B882-05EE85BC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15712FAB-5B38-4846-9415-BD4A744A6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29F5A3C0-3E83-481F-93A3-77A75D60B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25C3A456-4389-4D33-A749-095156E8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8E847B30-4464-40C2-A21B-8508E297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EF41CA28-E433-4C4E-B848-0DE71063C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367368E9-E400-42B2-8768-2BE956C5B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0B8A773A-240A-49E7-8D37-D7F78143E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5960870B-4921-4DAB-9CC1-A486A9CD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6F238170-BDDF-41ED-B41A-28D7295AF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5A7BD6D5-9102-4D54-B255-1E29EED6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BADEB91C-7D2E-4AFD-BAFA-BCAD23E6D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3D63E6D3-C393-459F-98CD-8F7E488C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DB67E369-B661-43A4-B181-6C55F664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466DCCB0-E295-457D-9ED5-777EA059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aivaP\Grudai\Imones\Imones_2025\Liet_grudu_supirkimo_kiekiai%20ir%20kainos2025.xlsx" TargetMode="External"/><Relationship Id="rId1" Type="http://schemas.openxmlformats.org/officeDocument/2006/relationships/externalLinkPath" Target="file:///X:\DaivaP\Grudai\Imones\Imones_2025\Liet_grudu_supirkimo_kiekiai%20ir%20kainos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a_m0"/>
      <sheetName val="Pra_m00"/>
      <sheetName val="sie_1"/>
      <sheetName val="sie_11"/>
      <sheetName val="sie_2"/>
      <sheetName val="sie_22"/>
      <sheetName val="sie_3"/>
      <sheetName val="sie_33"/>
      <sheetName val="kiekiai"/>
      <sheetName val="kiekiai_geri"/>
      <sheetName val="kainos"/>
      <sheetName val="kainos_gerai"/>
      <sheetName val="ekstremalioms"/>
    </sheetNames>
    <sheetDataSet>
      <sheetData sheetId="0" refreshError="1"/>
      <sheetData sheetId="1">
        <row r="7">
          <cell r="O7">
            <v>197.721</v>
          </cell>
          <cell r="P7">
            <v>197.352</v>
          </cell>
        </row>
        <row r="8">
          <cell r="O8">
            <v>214.85599999999999</v>
          </cell>
          <cell r="P8">
            <v>214.60900000000001</v>
          </cell>
        </row>
        <row r="9">
          <cell r="O9">
            <v>205.351</v>
          </cell>
          <cell r="P9">
            <v>205.05799999999999</v>
          </cell>
        </row>
        <row r="10">
          <cell r="O10">
            <v>198.494</v>
          </cell>
          <cell r="P10">
            <v>198.09800000000001</v>
          </cell>
        </row>
        <row r="11">
          <cell r="O11">
            <v>173.43</v>
          </cell>
          <cell r="P11">
            <v>173.16</v>
          </cell>
        </row>
        <row r="12">
          <cell r="O12">
            <v>192.76599999999999</v>
          </cell>
          <cell r="P12">
            <v>192.45599999999999</v>
          </cell>
        </row>
        <row r="18">
          <cell r="O18">
            <v>209.215</v>
          </cell>
          <cell r="P18">
            <v>208.98699999999999</v>
          </cell>
        </row>
        <row r="19">
          <cell r="O19">
            <v>158.16900000000001</v>
          </cell>
          <cell r="P19">
            <v>156.42500000000001</v>
          </cell>
        </row>
        <row r="20">
          <cell r="O20">
            <v>174.48599999999999</v>
          </cell>
          <cell r="P20">
            <v>174.25700000000001</v>
          </cell>
        </row>
        <row r="24">
          <cell r="O24">
            <v>159.399</v>
          </cell>
          <cell r="P24">
            <v>158.54499999999999</v>
          </cell>
        </row>
        <row r="25">
          <cell r="O25">
            <v>191.928</v>
          </cell>
          <cell r="P25">
            <v>182.072</v>
          </cell>
        </row>
        <row r="29">
          <cell r="O29">
            <v>250.286</v>
          </cell>
          <cell r="P29">
            <v>249.96799999999999</v>
          </cell>
        </row>
        <row r="35">
          <cell r="O35">
            <v>419.02300000000002</v>
          </cell>
          <cell r="P35">
            <v>418.096</v>
          </cell>
        </row>
      </sheetData>
      <sheetData sheetId="2" refreshError="1"/>
      <sheetData sheetId="3">
        <row r="7">
          <cell r="O7">
            <v>227.02</v>
          </cell>
          <cell r="P7">
            <v>226.83500000000001</v>
          </cell>
        </row>
        <row r="8">
          <cell r="O8">
            <v>231.43799999999999</v>
          </cell>
          <cell r="P8">
            <v>231.43799999999999</v>
          </cell>
        </row>
        <row r="9">
          <cell r="O9">
            <v>227.61099999999999</v>
          </cell>
          <cell r="P9">
            <v>227.41800000000001</v>
          </cell>
        </row>
        <row r="10">
          <cell r="O10">
            <v>231.33699999999999</v>
          </cell>
          <cell r="P10">
            <v>231.11500000000001</v>
          </cell>
        </row>
        <row r="11">
          <cell r="O11">
            <v>212.61799999999999</v>
          </cell>
          <cell r="P11">
            <v>212.52600000000001</v>
          </cell>
        </row>
        <row r="12">
          <cell r="O12">
            <v>201.37700000000001</v>
          </cell>
          <cell r="P12">
            <v>201.37700000000001</v>
          </cell>
        </row>
        <row r="18">
          <cell r="O18">
            <v>212.333</v>
          </cell>
          <cell r="P18">
            <v>212.05199999999999</v>
          </cell>
        </row>
        <row r="20">
          <cell r="O20">
            <v>190.27600000000001</v>
          </cell>
          <cell r="P20">
            <v>189.89500000000001</v>
          </cell>
        </row>
        <row r="22">
          <cell r="O22">
            <v>172.00899999999999</v>
          </cell>
          <cell r="P22">
            <v>171.179</v>
          </cell>
        </row>
        <row r="24">
          <cell r="O24">
            <v>177.02099999999999</v>
          </cell>
          <cell r="P24">
            <v>177.02099999999999</v>
          </cell>
        </row>
        <row r="25">
          <cell r="O25">
            <v>208.1</v>
          </cell>
          <cell r="P25">
            <v>207.72399999999999</v>
          </cell>
        </row>
        <row r="29">
          <cell r="O29">
            <v>273.16300000000001</v>
          </cell>
          <cell r="P29">
            <v>272.976</v>
          </cell>
        </row>
        <row r="35">
          <cell r="O35">
            <v>481.17099999999999</v>
          </cell>
          <cell r="P35">
            <v>481.17099999999999</v>
          </cell>
        </row>
      </sheetData>
      <sheetData sheetId="4" refreshError="1"/>
      <sheetData sheetId="5">
        <row r="7">
          <cell r="O7">
            <v>223.78100000000001</v>
          </cell>
          <cell r="P7">
            <v>223.67099999999999</v>
          </cell>
        </row>
        <row r="8">
          <cell r="O8">
            <v>251.63</v>
          </cell>
          <cell r="P8">
            <v>251.46</v>
          </cell>
        </row>
        <row r="9">
          <cell r="O9">
            <v>239.99199999999999</v>
          </cell>
          <cell r="P9">
            <v>239.83</v>
          </cell>
        </row>
        <row r="10">
          <cell r="O10">
            <v>225.38499999999999</v>
          </cell>
          <cell r="P10">
            <v>225.30099999999999</v>
          </cell>
        </row>
        <row r="11">
          <cell r="O11">
            <v>215.16200000000001</v>
          </cell>
          <cell r="P11">
            <v>215.072</v>
          </cell>
        </row>
        <row r="12">
          <cell r="O12">
            <v>200.267</v>
          </cell>
          <cell r="P12">
            <v>199.779</v>
          </cell>
        </row>
        <row r="18">
          <cell r="O18">
            <v>204.03800000000001</v>
          </cell>
          <cell r="P18">
            <v>203.74100000000001</v>
          </cell>
        </row>
        <row r="20">
          <cell r="O20">
            <v>180.95099999999999</v>
          </cell>
          <cell r="P20">
            <v>180.50399999999999</v>
          </cell>
        </row>
        <row r="21">
          <cell r="O21">
            <v>220.80600000000001</v>
          </cell>
          <cell r="P21">
            <v>220.697</v>
          </cell>
        </row>
        <row r="24">
          <cell r="O24">
            <v>183.80500000000001</v>
          </cell>
          <cell r="P24">
            <v>183.72</v>
          </cell>
        </row>
        <row r="25">
          <cell r="O25">
            <v>200.63499999999999</v>
          </cell>
          <cell r="P25">
            <v>200.63499999999999</v>
          </cell>
        </row>
        <row r="29">
          <cell r="O29">
            <v>268.08499999999998</v>
          </cell>
          <cell r="P29">
            <v>266.19799999999998</v>
          </cell>
        </row>
        <row r="35">
          <cell r="O35">
            <v>542.69399999999996</v>
          </cell>
          <cell r="P35">
            <v>542.57000000000005</v>
          </cell>
        </row>
      </sheetData>
      <sheetData sheetId="6" refreshError="1"/>
      <sheetData sheetId="7">
        <row r="7">
          <cell r="O7">
            <v>221.52500000000001</v>
          </cell>
          <cell r="P7">
            <v>221.46100000000001</v>
          </cell>
        </row>
        <row r="8">
          <cell r="O8">
            <v>244.322</v>
          </cell>
          <cell r="P8">
            <v>244.322</v>
          </cell>
        </row>
        <row r="9">
          <cell r="O9">
            <v>230.45099999999999</v>
          </cell>
          <cell r="P9">
            <v>230.32300000000001</v>
          </cell>
        </row>
        <row r="10">
          <cell r="O10">
            <v>222.203</v>
          </cell>
          <cell r="P10">
            <v>222.15299999999999</v>
          </cell>
        </row>
        <row r="11">
          <cell r="O11">
            <v>210.67699999999999</v>
          </cell>
          <cell r="P11">
            <v>210.59299999999999</v>
          </cell>
        </row>
        <row r="12">
          <cell r="O12">
            <v>183.32400000000001</v>
          </cell>
          <cell r="P12">
            <v>182.995</v>
          </cell>
        </row>
        <row r="18">
          <cell r="O18">
            <v>211.47800000000001</v>
          </cell>
          <cell r="P18">
            <v>210.971</v>
          </cell>
        </row>
        <row r="20">
          <cell r="O20">
            <v>184.39400000000001</v>
          </cell>
          <cell r="P20">
            <v>183.96</v>
          </cell>
        </row>
        <row r="21">
          <cell r="O21">
            <v>222.14400000000001</v>
          </cell>
          <cell r="P21">
            <v>221.608</v>
          </cell>
        </row>
        <row r="22">
          <cell r="O22">
            <v>112.46299999999999</v>
          </cell>
          <cell r="P22">
            <v>112.40900000000001</v>
          </cell>
        </row>
        <row r="24">
          <cell r="O24">
            <v>184.22499999999999</v>
          </cell>
          <cell r="P24">
            <v>183.92400000000001</v>
          </cell>
        </row>
        <row r="25">
          <cell r="O25">
            <v>209.249</v>
          </cell>
          <cell r="P25">
            <v>209.249</v>
          </cell>
        </row>
        <row r="29">
          <cell r="O29">
            <v>250.26</v>
          </cell>
          <cell r="P29">
            <v>249.495</v>
          </cell>
        </row>
        <row r="35">
          <cell r="O35">
            <v>514.08399999999995</v>
          </cell>
          <cell r="P35">
            <v>514.02499999999998</v>
          </cell>
        </row>
      </sheetData>
      <sheetData sheetId="8">
        <row r="5">
          <cell r="C5" t="str">
            <v>10 sav.  (03 04– 10)</v>
          </cell>
          <cell r="E5" t="str">
            <v>8  sav.  (02 17 – 23)</v>
          </cell>
          <cell r="G5" t="str">
            <v>9  sav.  (02 24 – 03 02)</v>
          </cell>
          <cell r="I5" t="str">
            <v>10  sav.  (03 03 – 09)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A15B2-B6B5-4F29-9828-FC08FEE780FD}">
  <dimension ref="B2:O35"/>
  <sheetViews>
    <sheetView showGridLines="0" tabSelected="1" topLeftCell="B1" workbookViewId="0">
      <selection activeCell="S23" sqref="S23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tr">
        <f>+[1]kiekiai!C5</f>
        <v>10 sav.  (03 04– 10)</v>
      </c>
      <c r="D5" s="10"/>
      <c r="E5" s="11" t="str">
        <f>+[1]kiekiai!E5</f>
        <v>8  sav.  (02 17 – 23)</v>
      </c>
      <c r="F5" s="11"/>
      <c r="G5" s="11" t="str">
        <f>+[1]kiekiai!G5</f>
        <v>9  sav.  (02 24 – 03 02)</v>
      </c>
      <c r="H5" s="11"/>
      <c r="I5" s="11" t="str">
        <f>+[1]kiekiai!I5</f>
        <v>10  sav.  (03 03 – 09)</v>
      </c>
      <c r="J5" s="11"/>
      <c r="K5" s="12" t="s">
        <v>3</v>
      </c>
      <c r="L5" s="12"/>
      <c r="M5" s="12" t="s">
        <v>4</v>
      </c>
      <c r="N5" s="13"/>
    </row>
    <row r="6" spans="2:14" x14ac:dyDescent="0.25">
      <c r="B6" s="14"/>
      <c r="C6" s="15" t="s">
        <v>5</v>
      </c>
      <c r="D6" s="16" t="s">
        <v>6</v>
      </c>
      <c r="E6" s="15" t="s">
        <v>5</v>
      </c>
      <c r="F6" s="16" t="s">
        <v>6</v>
      </c>
      <c r="G6" s="15" t="s">
        <v>5</v>
      </c>
      <c r="H6" s="16" t="s">
        <v>6</v>
      </c>
      <c r="I6" s="15" t="s">
        <v>5</v>
      </c>
      <c r="J6" s="16" t="s">
        <v>6</v>
      </c>
      <c r="K6" s="15" t="s">
        <v>5</v>
      </c>
      <c r="L6" s="16" t="s">
        <v>6</v>
      </c>
      <c r="M6" s="15" t="s">
        <v>5</v>
      </c>
      <c r="N6" s="17" t="s">
        <v>6</v>
      </c>
    </row>
    <row r="7" spans="2:14" s="22" customFormat="1" x14ac:dyDescent="0.25">
      <c r="B7" s="18" t="s">
        <v>7</v>
      </c>
      <c r="C7" s="19">
        <f>[1]Pra_m00!O7</f>
        <v>197.721</v>
      </c>
      <c r="D7" s="20">
        <f>[1]Pra_m00!P7</f>
        <v>197.352</v>
      </c>
      <c r="E7" s="21">
        <f>[1]sie_11!O7</f>
        <v>227.02</v>
      </c>
      <c r="F7" s="21">
        <f>[1]sie_11!P7</f>
        <v>226.83500000000001</v>
      </c>
      <c r="G7" s="19">
        <f>[1]sie_22!O7</f>
        <v>223.78100000000001</v>
      </c>
      <c r="H7" s="20">
        <f>[1]sie_22!P7</f>
        <v>223.67099999999999</v>
      </c>
      <c r="I7" s="21">
        <f>[1]sie_33!O7</f>
        <v>221.52500000000001</v>
      </c>
      <c r="J7" s="21">
        <f>[1]sie_33!P7</f>
        <v>221.46100000000001</v>
      </c>
      <c r="K7" s="19">
        <f t="shared" ref="K7:L20" si="0">+((I7*100/G7)-100)</f>
        <v>-1.008128482757698</v>
      </c>
      <c r="L7" s="20">
        <f t="shared" si="0"/>
        <v>-0.9880583535639289</v>
      </c>
      <c r="M7" s="21">
        <f t="shared" ref="M7:N20" si="1">+((I7*100/C7)-100)</f>
        <v>12.039186530515224</v>
      </c>
      <c r="N7" s="21">
        <f t="shared" si="1"/>
        <v>12.216243058089105</v>
      </c>
    </row>
    <row r="8" spans="2:14" s="22" customFormat="1" x14ac:dyDescent="0.25">
      <c r="B8" s="23" t="s">
        <v>8</v>
      </c>
      <c r="C8" s="24">
        <f>[1]Pra_m00!O8</f>
        <v>214.85599999999999</v>
      </c>
      <c r="D8" s="25">
        <f>[1]Pra_m00!P8</f>
        <v>214.60900000000001</v>
      </c>
      <c r="E8" s="26">
        <f>[1]sie_11!O8</f>
        <v>231.43799999999999</v>
      </c>
      <c r="F8" s="26">
        <f>[1]sie_11!P8</f>
        <v>231.43799999999999</v>
      </c>
      <c r="G8" s="24">
        <f>[1]sie_22!O8</f>
        <v>251.63</v>
      </c>
      <c r="H8" s="25">
        <f>[1]sie_22!P8</f>
        <v>251.46</v>
      </c>
      <c r="I8" s="26">
        <f>[1]sie_33!O8</f>
        <v>244.322</v>
      </c>
      <c r="J8" s="26">
        <f>[1]sie_33!P8</f>
        <v>244.322</v>
      </c>
      <c r="K8" s="24">
        <f>+((I8*100/G8)-100)</f>
        <v>-2.9042641974327381</v>
      </c>
      <c r="L8" s="25">
        <f>+((J8*100/H8)-100)</f>
        <v>-2.8386224449216542</v>
      </c>
      <c r="M8" s="26">
        <f>+((I8*100/C8)-100)</f>
        <v>13.71430167181741</v>
      </c>
      <c r="N8" s="26">
        <f>+((J8*100/D8)-100)</f>
        <v>13.845178906756004</v>
      </c>
    </row>
    <row r="9" spans="2:14" x14ac:dyDescent="0.25">
      <c r="B9" s="27" t="s">
        <v>9</v>
      </c>
      <c r="C9" s="28">
        <f>[1]Pra_m00!O9</f>
        <v>205.351</v>
      </c>
      <c r="D9" s="29">
        <f>[1]Pra_m00!P9</f>
        <v>205.05799999999999</v>
      </c>
      <c r="E9" s="30">
        <f>[1]sie_11!O9</f>
        <v>227.61099999999999</v>
      </c>
      <c r="F9" s="30">
        <f>[1]sie_11!P9</f>
        <v>227.41800000000001</v>
      </c>
      <c r="G9" s="28">
        <f>[1]sie_22!O9</f>
        <v>239.99199999999999</v>
      </c>
      <c r="H9" s="29">
        <f>[1]sie_22!P9</f>
        <v>239.83</v>
      </c>
      <c r="I9" s="30">
        <f>[1]sie_33!O9</f>
        <v>230.45099999999999</v>
      </c>
      <c r="J9" s="30">
        <f>[1]sie_33!P9</f>
        <v>230.32300000000001</v>
      </c>
      <c r="K9" s="28">
        <f t="shared" si="0"/>
        <v>-3.9755491849728344</v>
      </c>
      <c r="L9" s="29">
        <f t="shared" si="0"/>
        <v>-3.9640578743276507</v>
      </c>
      <c r="M9" s="30">
        <f t="shared" si="1"/>
        <v>12.222974322014494</v>
      </c>
      <c r="N9" s="30">
        <f t="shared" si="1"/>
        <v>12.320904329506774</v>
      </c>
    </row>
    <row r="10" spans="2:14" x14ac:dyDescent="0.25">
      <c r="B10" s="27" t="s">
        <v>10</v>
      </c>
      <c r="C10" s="28">
        <f>[1]Pra_m00!O10</f>
        <v>198.494</v>
      </c>
      <c r="D10" s="29">
        <f>[1]Pra_m00!P10</f>
        <v>198.09800000000001</v>
      </c>
      <c r="E10" s="30">
        <f>[1]sie_11!O10</f>
        <v>231.33699999999999</v>
      </c>
      <c r="F10" s="30">
        <f>[1]sie_11!P10</f>
        <v>231.11500000000001</v>
      </c>
      <c r="G10" s="28">
        <f>[1]sie_22!O10</f>
        <v>225.38499999999999</v>
      </c>
      <c r="H10" s="29">
        <f>[1]sie_22!P10</f>
        <v>225.30099999999999</v>
      </c>
      <c r="I10" s="30">
        <f>[1]sie_33!O10</f>
        <v>222.203</v>
      </c>
      <c r="J10" s="30">
        <f>[1]sie_33!P10</f>
        <v>222.15299999999999</v>
      </c>
      <c r="K10" s="28">
        <f t="shared" si="0"/>
        <v>-1.4118064644940915</v>
      </c>
      <c r="L10" s="29">
        <f t="shared" si="0"/>
        <v>-1.3972419119311468</v>
      </c>
      <c r="M10" s="30">
        <f t="shared" si="1"/>
        <v>11.944441645591297</v>
      </c>
      <c r="N10" s="30">
        <f t="shared" si="1"/>
        <v>12.142979737301729</v>
      </c>
    </row>
    <row r="11" spans="2:14" x14ac:dyDescent="0.25">
      <c r="B11" s="27" t="s">
        <v>11</v>
      </c>
      <c r="C11" s="28">
        <f>[1]Pra_m00!O11</f>
        <v>173.43</v>
      </c>
      <c r="D11" s="29">
        <f>[1]Pra_m00!P11</f>
        <v>173.16</v>
      </c>
      <c r="E11" s="30">
        <f>[1]sie_11!O11</f>
        <v>212.61799999999999</v>
      </c>
      <c r="F11" s="30">
        <f>[1]sie_11!P11</f>
        <v>212.52600000000001</v>
      </c>
      <c r="G11" s="28">
        <f>[1]sie_22!O11</f>
        <v>215.16200000000001</v>
      </c>
      <c r="H11" s="29">
        <f>[1]sie_22!P11</f>
        <v>215.072</v>
      </c>
      <c r="I11" s="30">
        <f>[1]sie_33!O11</f>
        <v>210.67699999999999</v>
      </c>
      <c r="J11" s="30">
        <f>[1]sie_33!P11</f>
        <v>210.59299999999999</v>
      </c>
      <c r="K11" s="28">
        <f>+((I11*100/G11)-100)</f>
        <v>-2.0844758832879364</v>
      </c>
      <c r="L11" s="29">
        <f t="shared" si="0"/>
        <v>-2.0825583990477696</v>
      </c>
      <c r="M11" s="30">
        <f>+((I11*100/C11)-100)</f>
        <v>21.47667646889235</v>
      </c>
      <c r="N11" s="30">
        <f>+((J11*100/D11)-100)</f>
        <v>21.617579117579112</v>
      </c>
    </row>
    <row r="12" spans="2:14" x14ac:dyDescent="0.25">
      <c r="B12" s="27" t="s">
        <v>12</v>
      </c>
      <c r="C12" s="28">
        <f>[1]Pra_m00!O12</f>
        <v>192.76599999999999</v>
      </c>
      <c r="D12" s="29">
        <f>[1]Pra_m00!P12</f>
        <v>192.45599999999999</v>
      </c>
      <c r="E12" s="30">
        <f>[1]sie_11!O12</f>
        <v>201.37700000000001</v>
      </c>
      <c r="F12" s="30">
        <f>[1]sie_11!P12</f>
        <v>201.37700000000001</v>
      </c>
      <c r="G12" s="28">
        <f>[1]sie_22!O12</f>
        <v>200.267</v>
      </c>
      <c r="H12" s="29">
        <f>[1]sie_22!P12</f>
        <v>199.779</v>
      </c>
      <c r="I12" s="30">
        <f>[1]sie_33!O12</f>
        <v>183.32400000000001</v>
      </c>
      <c r="J12" s="30">
        <f>[1]sie_33!P12</f>
        <v>182.995</v>
      </c>
      <c r="K12" s="28">
        <f t="shared" si="0"/>
        <v>-8.4602056254899622</v>
      </c>
      <c r="L12" s="29">
        <f t="shared" si="0"/>
        <v>-8.401283418177087</v>
      </c>
      <c r="M12" s="30">
        <f t="shared" si="1"/>
        <v>-4.8981666891464073</v>
      </c>
      <c r="N12" s="30">
        <f t="shared" si="1"/>
        <v>-4.9159288356819104</v>
      </c>
    </row>
    <row r="13" spans="2:14" s="22" customFormat="1" x14ac:dyDescent="0.25">
      <c r="B13" s="31" t="s">
        <v>13</v>
      </c>
      <c r="C13" s="32" t="s">
        <v>14</v>
      </c>
      <c r="D13" s="33" t="s">
        <v>14</v>
      </c>
      <c r="E13" s="34" t="s">
        <v>14</v>
      </c>
      <c r="F13" s="34" t="s">
        <v>14</v>
      </c>
      <c r="G13" s="32" t="s">
        <v>15</v>
      </c>
      <c r="H13" s="33" t="s">
        <v>15</v>
      </c>
      <c r="I13" s="34" t="s">
        <v>15</v>
      </c>
      <c r="J13" s="34" t="s">
        <v>15</v>
      </c>
      <c r="K13" s="32" t="s">
        <v>15</v>
      </c>
      <c r="L13" s="33" t="s">
        <v>15</v>
      </c>
      <c r="M13" s="34" t="s">
        <v>15</v>
      </c>
      <c r="N13" s="34" t="s">
        <v>15</v>
      </c>
    </row>
    <row r="14" spans="2:14" x14ac:dyDescent="0.25">
      <c r="B14" s="35" t="s">
        <v>9</v>
      </c>
      <c r="C14" s="24" t="s">
        <v>14</v>
      </c>
      <c r="D14" s="25" t="s">
        <v>14</v>
      </c>
      <c r="E14" s="26" t="s">
        <v>15</v>
      </c>
      <c r="F14" s="26" t="s">
        <v>15</v>
      </c>
      <c r="G14" s="24" t="s">
        <v>15</v>
      </c>
      <c r="H14" s="25" t="s">
        <v>15</v>
      </c>
      <c r="I14" s="26" t="s">
        <v>15</v>
      </c>
      <c r="J14" s="26" t="s">
        <v>15</v>
      </c>
      <c r="K14" s="24" t="s">
        <v>15</v>
      </c>
      <c r="L14" s="25" t="s">
        <v>15</v>
      </c>
      <c r="M14" s="26" t="s">
        <v>15</v>
      </c>
      <c r="N14" s="26" t="s">
        <v>15</v>
      </c>
    </row>
    <row r="15" spans="2:14" x14ac:dyDescent="0.25">
      <c r="B15" s="36" t="s">
        <v>10</v>
      </c>
      <c r="C15" s="37" t="s">
        <v>15</v>
      </c>
      <c r="D15" s="38" t="s">
        <v>15</v>
      </c>
      <c r="E15" s="39" t="s">
        <v>14</v>
      </c>
      <c r="F15" s="39" t="s">
        <v>14</v>
      </c>
      <c r="G15" s="37" t="s">
        <v>15</v>
      </c>
      <c r="H15" s="38" t="s">
        <v>15</v>
      </c>
      <c r="I15" s="39" t="s">
        <v>15</v>
      </c>
      <c r="J15" s="39" t="s">
        <v>15</v>
      </c>
      <c r="K15" s="37" t="s">
        <v>15</v>
      </c>
      <c r="L15" s="38" t="s">
        <v>15</v>
      </c>
      <c r="M15" s="39" t="s">
        <v>15</v>
      </c>
      <c r="N15" s="39" t="s">
        <v>15</v>
      </c>
    </row>
    <row r="16" spans="2:14" s="22" customFormat="1" x14ac:dyDescent="0.25">
      <c r="B16" s="18" t="s">
        <v>16</v>
      </c>
      <c r="C16" s="19">
        <f>[1]Pra_m00!O18</f>
        <v>209.215</v>
      </c>
      <c r="D16" s="20">
        <f>[1]Pra_m00!P18</f>
        <v>208.98699999999999</v>
      </c>
      <c r="E16" s="21">
        <f>[1]sie_11!O18</f>
        <v>212.333</v>
      </c>
      <c r="F16" s="21">
        <f>[1]sie_11!P18</f>
        <v>212.05199999999999</v>
      </c>
      <c r="G16" s="19">
        <f>[1]sie_22!O18</f>
        <v>204.03800000000001</v>
      </c>
      <c r="H16" s="20">
        <f>[1]sie_22!P18</f>
        <v>203.74100000000001</v>
      </c>
      <c r="I16" s="21">
        <f>[1]sie_33!O18</f>
        <v>211.47800000000001</v>
      </c>
      <c r="J16" s="21">
        <f>[1]sie_33!P18</f>
        <v>210.971</v>
      </c>
      <c r="K16" s="19">
        <f t="shared" ref="K16:L26" si="2">+((I16*100/G16)-100)</f>
        <v>3.6463795959576117</v>
      </c>
      <c r="L16" s="20">
        <f t="shared" si="0"/>
        <v>3.5486230066604065</v>
      </c>
      <c r="M16" s="21">
        <f t="shared" ref="M16:N26" si="3">+((I16*100/C16)-100)</f>
        <v>1.0816624047032946</v>
      </c>
      <c r="N16" s="21">
        <f t="shared" si="1"/>
        <v>0.94934134659092706</v>
      </c>
    </row>
    <row r="17" spans="2:14" x14ac:dyDescent="0.25">
      <c r="B17" s="35" t="s">
        <v>9</v>
      </c>
      <c r="C17" s="24">
        <f>[1]Pra_m00!O19</f>
        <v>158.16900000000001</v>
      </c>
      <c r="D17" s="25">
        <f>[1]Pra_m00!P19</f>
        <v>156.42500000000001</v>
      </c>
      <c r="E17" s="26" t="s">
        <v>14</v>
      </c>
      <c r="F17" s="26" t="s">
        <v>14</v>
      </c>
      <c r="G17" s="24" t="s">
        <v>14</v>
      </c>
      <c r="H17" s="25" t="s">
        <v>14</v>
      </c>
      <c r="I17" s="26" t="s">
        <v>14</v>
      </c>
      <c r="J17" s="26" t="s">
        <v>14</v>
      </c>
      <c r="K17" s="24" t="s">
        <v>15</v>
      </c>
      <c r="L17" s="25" t="s">
        <v>15</v>
      </c>
      <c r="M17" s="26" t="s">
        <v>15</v>
      </c>
      <c r="N17" s="26" t="s">
        <v>15</v>
      </c>
    </row>
    <row r="18" spans="2:14" x14ac:dyDescent="0.25">
      <c r="B18" s="27" t="s">
        <v>10</v>
      </c>
      <c r="C18" s="28">
        <f>[1]Pra_m00!O20</f>
        <v>174.48599999999999</v>
      </c>
      <c r="D18" s="29">
        <f>[1]Pra_m00!P20</f>
        <v>174.25700000000001</v>
      </c>
      <c r="E18" s="30">
        <f>[1]sie_11!O20</f>
        <v>190.27600000000001</v>
      </c>
      <c r="F18" s="30">
        <f>[1]sie_11!P20</f>
        <v>189.89500000000001</v>
      </c>
      <c r="G18" s="28">
        <f>[1]sie_22!O20</f>
        <v>180.95099999999999</v>
      </c>
      <c r="H18" s="29">
        <f>[1]sie_22!P20</f>
        <v>180.50399999999999</v>
      </c>
      <c r="I18" s="30">
        <f>[1]sie_33!O20</f>
        <v>184.39400000000001</v>
      </c>
      <c r="J18" s="30">
        <f>[1]sie_33!P20</f>
        <v>183.96</v>
      </c>
      <c r="K18" s="28">
        <f t="shared" si="2"/>
        <v>1.902725047112213</v>
      </c>
      <c r="L18" s="29">
        <f t="shared" si="0"/>
        <v>1.9146390107698465</v>
      </c>
      <c r="M18" s="30">
        <f t="shared" si="3"/>
        <v>5.6783925357908487</v>
      </c>
      <c r="N18" s="30">
        <f t="shared" si="1"/>
        <v>5.5682124677918239</v>
      </c>
    </row>
    <row r="19" spans="2:14" x14ac:dyDescent="0.25">
      <c r="B19" s="36" t="s">
        <v>17</v>
      </c>
      <c r="C19" s="37" t="s">
        <v>14</v>
      </c>
      <c r="D19" s="38" t="s">
        <v>14</v>
      </c>
      <c r="E19" s="39" t="s">
        <v>14</v>
      </c>
      <c r="F19" s="39" t="s">
        <v>14</v>
      </c>
      <c r="G19" s="37">
        <f>[1]sie_22!O21</f>
        <v>220.80600000000001</v>
      </c>
      <c r="H19" s="38">
        <f>[1]sie_22!P21</f>
        <v>220.697</v>
      </c>
      <c r="I19" s="39">
        <f>[1]sie_33!O21</f>
        <v>222.14400000000001</v>
      </c>
      <c r="J19" s="39">
        <f>[1]sie_33!P21</f>
        <v>221.608</v>
      </c>
      <c r="K19" s="37">
        <f t="shared" si="2"/>
        <v>0.60596179451646037</v>
      </c>
      <c r="L19" s="38">
        <f t="shared" si="0"/>
        <v>0.41278313706121139</v>
      </c>
      <c r="M19" s="39" t="s">
        <v>15</v>
      </c>
      <c r="N19" s="39" t="s">
        <v>15</v>
      </c>
    </row>
    <row r="20" spans="2:14" x14ac:dyDescent="0.25">
      <c r="B20" s="27" t="s">
        <v>18</v>
      </c>
      <c r="C20" s="28" t="s">
        <v>14</v>
      </c>
      <c r="D20" s="29" t="s">
        <v>14</v>
      </c>
      <c r="E20" s="30">
        <f>[1]sie_11!O22</f>
        <v>172.00899999999999</v>
      </c>
      <c r="F20" s="30">
        <f>[1]sie_11!P22</f>
        <v>171.179</v>
      </c>
      <c r="G20" s="28" t="s">
        <v>14</v>
      </c>
      <c r="H20" s="29" t="s">
        <v>14</v>
      </c>
      <c r="I20" s="30">
        <f>[1]sie_33!O22</f>
        <v>112.46299999999999</v>
      </c>
      <c r="J20" s="30">
        <f>[1]sie_33!P22</f>
        <v>112.40900000000001</v>
      </c>
      <c r="K20" s="28" t="s">
        <v>15</v>
      </c>
      <c r="L20" s="29" t="s">
        <v>15</v>
      </c>
      <c r="M20" s="30" t="s">
        <v>15</v>
      </c>
      <c r="N20" s="30" t="s">
        <v>15</v>
      </c>
    </row>
    <row r="21" spans="2:14" x14ac:dyDescent="0.25">
      <c r="B21" s="27" t="s">
        <v>19</v>
      </c>
      <c r="C21" s="28" t="s">
        <v>14</v>
      </c>
      <c r="D21" s="29" t="s">
        <v>14</v>
      </c>
      <c r="E21" s="30" t="s">
        <v>14</v>
      </c>
      <c r="F21" s="30" t="s">
        <v>14</v>
      </c>
      <c r="G21" s="28" t="s">
        <v>14</v>
      </c>
      <c r="H21" s="29" t="s">
        <v>14</v>
      </c>
      <c r="I21" s="30" t="s">
        <v>15</v>
      </c>
      <c r="J21" s="30" t="s">
        <v>15</v>
      </c>
      <c r="K21" s="28" t="s">
        <v>15</v>
      </c>
      <c r="L21" s="29" t="s">
        <v>15</v>
      </c>
      <c r="M21" s="30" t="s">
        <v>15</v>
      </c>
      <c r="N21" s="30" t="s">
        <v>15</v>
      </c>
    </row>
    <row r="22" spans="2:14" x14ac:dyDescent="0.25">
      <c r="B22" s="27" t="s">
        <v>20</v>
      </c>
      <c r="C22" s="28">
        <f>[1]Pra_m00!O24</f>
        <v>159.399</v>
      </c>
      <c r="D22" s="29">
        <f>[1]Pra_m00!P24</f>
        <v>158.54499999999999</v>
      </c>
      <c r="E22" s="30">
        <f>[1]sie_11!O24</f>
        <v>177.02099999999999</v>
      </c>
      <c r="F22" s="30">
        <f>[1]sie_11!P24</f>
        <v>177.02099999999999</v>
      </c>
      <c r="G22" s="28">
        <f>[1]sie_22!O24</f>
        <v>183.80500000000001</v>
      </c>
      <c r="H22" s="29">
        <f>[1]sie_22!P24</f>
        <v>183.72</v>
      </c>
      <c r="I22" s="30">
        <f>[1]sie_33!O24</f>
        <v>184.22499999999999</v>
      </c>
      <c r="J22" s="30">
        <f>[1]sie_33!P24</f>
        <v>183.92400000000001</v>
      </c>
      <c r="K22" s="28">
        <f t="shared" si="2"/>
        <v>0.2285030331057385</v>
      </c>
      <c r="L22" s="29">
        <f t="shared" si="2"/>
        <v>0.11103853690399035</v>
      </c>
      <c r="M22" s="30">
        <f t="shared" si="3"/>
        <v>15.57475266469676</v>
      </c>
      <c r="N22" s="30">
        <f t="shared" si="3"/>
        <v>16.007442681888435</v>
      </c>
    </row>
    <row r="23" spans="2:14" x14ac:dyDescent="0.25">
      <c r="B23" s="27" t="s">
        <v>21</v>
      </c>
      <c r="C23" s="28">
        <f>[1]Pra_m00!O25</f>
        <v>191.928</v>
      </c>
      <c r="D23" s="29">
        <f>[1]Pra_m00!P25</f>
        <v>182.072</v>
      </c>
      <c r="E23" s="30">
        <f>[1]sie_11!O25</f>
        <v>208.1</v>
      </c>
      <c r="F23" s="30">
        <f>[1]sie_11!P25</f>
        <v>207.72399999999999</v>
      </c>
      <c r="G23" s="28">
        <f>[1]sie_22!O25</f>
        <v>200.63499999999999</v>
      </c>
      <c r="H23" s="29">
        <f>[1]sie_22!P25</f>
        <v>200.63499999999999</v>
      </c>
      <c r="I23" s="30">
        <f>[1]sie_33!O25</f>
        <v>209.249</v>
      </c>
      <c r="J23" s="30">
        <f>[1]sie_33!P25</f>
        <v>209.249</v>
      </c>
      <c r="K23" s="28">
        <f t="shared" si="2"/>
        <v>4.2933685548383806</v>
      </c>
      <c r="L23" s="29">
        <f t="shared" si="2"/>
        <v>4.2933685548383806</v>
      </c>
      <c r="M23" s="30">
        <f t="shared" si="3"/>
        <v>9.0247384435830043</v>
      </c>
      <c r="N23" s="30">
        <f t="shared" si="3"/>
        <v>14.926512588426547</v>
      </c>
    </row>
    <row r="24" spans="2:14" x14ac:dyDescent="0.25">
      <c r="B24" s="35" t="s">
        <v>22</v>
      </c>
      <c r="C24" s="24">
        <f>[1]Pra_m00!O29</f>
        <v>250.286</v>
      </c>
      <c r="D24" s="25">
        <f>[1]Pra_m00!P29</f>
        <v>249.96799999999999</v>
      </c>
      <c r="E24" s="26">
        <f>[1]sie_11!O29</f>
        <v>273.16300000000001</v>
      </c>
      <c r="F24" s="26">
        <f>[1]sie_11!P29</f>
        <v>272.976</v>
      </c>
      <c r="G24" s="24">
        <f>[1]sie_22!O29</f>
        <v>268.08499999999998</v>
      </c>
      <c r="H24" s="25">
        <f>[1]sie_22!P29</f>
        <v>266.19799999999998</v>
      </c>
      <c r="I24" s="26">
        <f>[1]sie_33!O29</f>
        <v>250.26</v>
      </c>
      <c r="J24" s="26">
        <f>[1]sie_33!P29</f>
        <v>249.495</v>
      </c>
      <c r="K24" s="24">
        <f t="shared" si="2"/>
        <v>-6.6490105750041835</v>
      </c>
      <c r="L24" s="25">
        <f t="shared" si="2"/>
        <v>-6.2746527021239729</v>
      </c>
      <c r="M24" s="26">
        <f t="shared" si="3"/>
        <v>-1.0388115995297653E-2</v>
      </c>
      <c r="N24" s="26">
        <f t="shared" si="3"/>
        <v>-0.1892242207002397</v>
      </c>
    </row>
    <row r="25" spans="2:14" x14ac:dyDescent="0.25">
      <c r="B25" s="27" t="s">
        <v>23</v>
      </c>
      <c r="C25" s="28" t="s">
        <v>14</v>
      </c>
      <c r="D25" s="29" t="s">
        <v>14</v>
      </c>
      <c r="E25" s="30" t="s">
        <v>14</v>
      </c>
      <c r="F25" s="30" t="s">
        <v>14</v>
      </c>
      <c r="G25" s="28" t="s">
        <v>14</v>
      </c>
      <c r="H25" s="29" t="s">
        <v>14</v>
      </c>
      <c r="I25" s="30" t="s">
        <v>14</v>
      </c>
      <c r="J25" s="30" t="s">
        <v>14</v>
      </c>
      <c r="K25" s="28" t="s">
        <v>15</v>
      </c>
      <c r="L25" s="29" t="s">
        <v>15</v>
      </c>
      <c r="M25" s="30" t="s">
        <v>15</v>
      </c>
      <c r="N25" s="30" t="s">
        <v>15</v>
      </c>
    </row>
    <row r="26" spans="2:14" ht="15.75" thickBot="1" x14ac:dyDescent="0.3">
      <c r="B26" s="40" t="s">
        <v>24</v>
      </c>
      <c r="C26" s="41">
        <f>[1]Pra_m00!O35</f>
        <v>419.02300000000002</v>
      </c>
      <c r="D26" s="42">
        <f>[1]Pra_m00!P35</f>
        <v>418.096</v>
      </c>
      <c r="E26" s="43">
        <f>[1]sie_11!O35</f>
        <v>481.17099999999999</v>
      </c>
      <c r="F26" s="43">
        <f>[1]sie_11!P35</f>
        <v>481.17099999999999</v>
      </c>
      <c r="G26" s="41">
        <f>[1]sie_22!O35</f>
        <v>542.69399999999996</v>
      </c>
      <c r="H26" s="42">
        <f>[1]sie_22!P35</f>
        <v>542.57000000000005</v>
      </c>
      <c r="I26" s="43">
        <f>[1]sie_33!O35</f>
        <v>514.08399999999995</v>
      </c>
      <c r="J26" s="43">
        <f>[1]sie_33!P35</f>
        <v>514.02499999999998</v>
      </c>
      <c r="K26" s="41">
        <f t="shared" si="2"/>
        <v>-5.2718474867973555</v>
      </c>
      <c r="L26" s="42">
        <f t="shared" si="2"/>
        <v>-5.2610723040345135</v>
      </c>
      <c r="M26" s="43">
        <f t="shared" si="3"/>
        <v>22.686344186357289</v>
      </c>
      <c r="N26" s="43">
        <f t="shared" si="3"/>
        <v>22.944252037809491</v>
      </c>
    </row>
    <row r="27" spans="2:14" ht="15.75" thickTop="1" x14ac:dyDescent="0.25">
      <c r="B27" s="27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2:14" x14ac:dyDescent="0.25">
      <c r="B28" s="45" t="s">
        <v>25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2:14" x14ac:dyDescent="0.25">
      <c r="B29" s="46" t="s">
        <v>26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27</v>
      </c>
      <c r="C30" s="46"/>
      <c r="D30" s="46"/>
      <c r="E30" s="46"/>
      <c r="F30" s="46"/>
      <c r="G30" s="46"/>
      <c r="H30" s="47"/>
      <c r="I30" s="46"/>
    </row>
    <row r="31" spans="2:14" x14ac:dyDescent="0.25">
      <c r="B31" s="48" t="s">
        <v>28</v>
      </c>
      <c r="C31" s="48"/>
      <c r="D31" s="48"/>
      <c r="E31" s="48"/>
      <c r="F31" s="48"/>
      <c r="G31" s="49"/>
      <c r="H31" s="49"/>
      <c r="I31" s="49"/>
      <c r="J31" s="49"/>
      <c r="K31" s="50"/>
      <c r="L31" s="51"/>
      <c r="M31" s="51"/>
      <c r="N31" s="51"/>
    </row>
    <row r="32" spans="2:14" x14ac:dyDescent="0.25">
      <c r="B32" s="48" t="s">
        <v>29</v>
      </c>
      <c r="C32" s="48"/>
      <c r="D32" s="48"/>
      <c r="E32" s="48"/>
      <c r="F32" s="48"/>
      <c r="G32" s="52"/>
      <c r="H32" s="50"/>
      <c r="I32" s="50"/>
      <c r="J32" s="50"/>
      <c r="K32" s="53"/>
      <c r="L32" s="51"/>
      <c r="M32" s="51"/>
      <c r="N32" s="51"/>
    </row>
    <row r="33" spans="2:15" ht="15" customHeight="1" x14ac:dyDescent="0.25">
      <c r="B33" s="54" t="s">
        <v>30</v>
      </c>
      <c r="C33" s="55"/>
      <c r="D33" s="55"/>
      <c r="E33" s="55"/>
      <c r="F33" s="55"/>
      <c r="G33" s="55"/>
      <c r="H33" s="55"/>
      <c r="I33" s="55"/>
      <c r="J33" s="55"/>
      <c r="K33" s="56"/>
    </row>
    <row r="34" spans="2:15" x14ac:dyDescent="0.25">
      <c r="J34" s="46"/>
      <c r="K34" s="46" t="s">
        <v>31</v>
      </c>
      <c r="L34" s="57"/>
      <c r="M34" s="57"/>
      <c r="N34" s="57"/>
    </row>
    <row r="35" spans="2:15" x14ac:dyDescent="0.25">
      <c r="K35" s="46"/>
      <c r="L35" s="46"/>
      <c r="M35" s="46"/>
      <c r="N35" s="46"/>
      <c r="O35" s="46"/>
    </row>
  </sheetData>
  <mergeCells count="12">
    <mergeCell ref="M5:N5"/>
    <mergeCell ref="B33:K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8_10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2025-03-13T08:17:45Z</dcterms:created>
  <dcterms:modified xsi:type="dcterms:W3CDTF">2025-03-13T08:26:51Z</dcterms:modified>
</cp:coreProperties>
</file>