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2\"/>
    </mc:Choice>
  </mc:AlternateContent>
  <xr:revisionPtr revIDLastSave="0" documentId="8_{6F198C73-5DFA-445E-A1FB-F6FB0DAD1528}" xr6:coauthVersionLast="47" xr6:coauthVersionMax="47" xr10:uidLastSave="{00000000-0000-0000-0000-000000000000}"/>
  <bookViews>
    <workbookView xWindow="-108" yWindow="-108" windowWidth="23256" windowHeight="12456" xr2:uid="{EBC2D256-1519-41FC-B2CD-635103AB9006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1" l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89" i="1"/>
  <c r="G89" i="1"/>
  <c r="H88" i="1"/>
  <c r="G88" i="1"/>
  <c r="H87" i="1"/>
  <c r="G87" i="1"/>
  <c r="H85" i="1"/>
  <c r="G85" i="1"/>
  <c r="G84" i="1"/>
  <c r="H83" i="1"/>
  <c r="G83" i="1"/>
  <c r="H82" i="1"/>
  <c r="G82" i="1"/>
  <c r="H81" i="1"/>
  <c r="G81" i="1"/>
  <c r="H79" i="1"/>
  <c r="G79" i="1"/>
  <c r="H78" i="1"/>
  <c r="G78" i="1"/>
  <c r="H77" i="1"/>
  <c r="G77" i="1"/>
  <c r="H76" i="1"/>
  <c r="H74" i="1"/>
  <c r="G74" i="1"/>
  <c r="H73" i="1"/>
  <c r="G73" i="1"/>
  <c r="H71" i="1"/>
  <c r="G71" i="1"/>
  <c r="H70" i="1"/>
  <c r="G70" i="1"/>
  <c r="H69" i="1"/>
  <c r="G69" i="1"/>
  <c r="H68" i="1"/>
  <c r="G68" i="1"/>
  <c r="G67" i="1"/>
  <c r="H66" i="1"/>
  <c r="G66" i="1"/>
  <c r="H65" i="1"/>
  <c r="G65" i="1"/>
  <c r="H64" i="1"/>
  <c r="G64" i="1"/>
  <c r="H63" i="1"/>
  <c r="G63" i="1"/>
  <c r="H62" i="1"/>
  <c r="G62" i="1"/>
  <c r="G61" i="1"/>
  <c r="H60" i="1"/>
  <c r="G60" i="1"/>
  <c r="H59" i="1"/>
  <c r="G59" i="1"/>
  <c r="H58" i="1"/>
  <c r="G58" i="1"/>
  <c r="H57" i="1"/>
  <c r="G57" i="1"/>
  <c r="G55" i="1"/>
  <c r="H54" i="1"/>
  <c r="G54" i="1"/>
  <c r="H51" i="1"/>
  <c r="G51" i="1"/>
  <c r="H50" i="1"/>
  <c r="G50" i="1"/>
  <c r="H48" i="1"/>
  <c r="G48" i="1"/>
  <c r="H47" i="1"/>
  <c r="H46" i="1"/>
  <c r="G46" i="1"/>
  <c r="H44" i="1"/>
  <c r="G44" i="1"/>
  <c r="H43" i="1"/>
  <c r="G43" i="1"/>
  <c r="H42" i="1"/>
  <c r="G42" i="1"/>
  <c r="H41" i="1"/>
  <c r="G41" i="1"/>
  <c r="H39" i="1"/>
  <c r="G39" i="1"/>
  <c r="H38" i="1"/>
  <c r="G38" i="1"/>
  <c r="G37" i="1"/>
  <c r="H36" i="1"/>
  <c r="G36" i="1"/>
  <c r="H35" i="1"/>
  <c r="G35" i="1"/>
  <c r="H34" i="1"/>
  <c r="G34" i="1"/>
  <c r="H28" i="1"/>
  <c r="G28" i="1"/>
  <c r="H27" i="1"/>
  <c r="G27" i="1"/>
  <c r="H26" i="1"/>
  <c r="G26" i="1"/>
  <c r="H25" i="1"/>
  <c r="G25" i="1"/>
  <c r="H24" i="1"/>
  <c r="G24" i="1"/>
  <c r="H23" i="1"/>
  <c r="G23" i="1"/>
  <c r="H21" i="1"/>
  <c r="G21" i="1"/>
  <c r="H20" i="1"/>
  <c r="G20" i="1"/>
  <c r="H19" i="1"/>
  <c r="G19" i="1"/>
  <c r="H18" i="1"/>
  <c r="G18" i="1"/>
  <c r="H16" i="1"/>
  <c r="G16" i="1"/>
  <c r="H15" i="1"/>
  <c r="G15" i="1"/>
  <c r="G14" i="1"/>
  <c r="H13" i="1"/>
  <c r="G13" i="1"/>
  <c r="H12" i="1"/>
  <c r="G12" i="1"/>
  <c r="H11" i="1"/>
  <c r="G11" i="1"/>
  <c r="G9" i="1"/>
</calcChain>
</file>

<file path=xl/sharedStrings.xml><?xml version="1.0" encoding="utf-8"?>
<sst xmlns="http://schemas.openxmlformats.org/spreadsheetml/2006/main" count="229" uniqueCount="30">
  <si>
    <t>Galvijų supirkimo kainos Lietuvos įmonėse 2024 m. gruodžio–2025 m. vasario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</si>
  <si>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</si>
  <si>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</si>
  <si>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</si>
  <si>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vasaris</t>
  </si>
  <si>
    <t>gruodis</t>
  </si>
  <si>
    <t>sausis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</si>
  <si>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</si>
  <si>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</si>
  <si>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</si>
  <si>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</si>
  <si>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</si>
  <si>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</si>
  <si>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</si>
  <si>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</si>
  <si>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</si>
  <si>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</si>
  <si>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</si>
  <si>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</si>
  <si>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</si>
  <si>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</si>
  <si>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</si>
  <si>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</si>
  <si>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</si>
  <si>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</si>
  <si>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</si>
  <si>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 xml:space="preserve">* lyginant 2025 m. vasario mėn. su 2025 m. sausio mėn. </t>
  </si>
  <si>
    <t>** lyginant 2025 m. vasario mėn. su 2024 m. vasario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</si>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</sst>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1" xfId="1" applyFont="1" applyBorder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7" fillId="0" borderId="13" xfId="1" quotePrefix="1" applyNumberFormat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2" fontId="7" fillId="0" borderId="15" xfId="1" quotePrefix="1" applyNumberFormat="1" applyFont="1" applyBorder="1" applyAlignment="1">
      <alignment horizontal="right" vertical="center" wrapText="1" indent="1"/>
    </xf>
    <xf numFmtId="0" fontId="6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right" vertical="center" wrapText="1" indent="1"/>
    </xf>
    <xf numFmtId="0" fontId="7" fillId="0" borderId="16" xfId="1" applyFont="1" applyBorder="1" applyAlignment="1">
      <alignment horizontal="right" vertical="center" wrapText="1" indent="1"/>
    </xf>
    <xf numFmtId="0" fontId="8" fillId="0" borderId="16" xfId="1" applyFont="1" applyBorder="1" applyAlignment="1">
      <alignment horizontal="right" vertical="center" wrapText="1" indent="1"/>
    </xf>
    <xf numFmtId="2" fontId="9" fillId="0" borderId="18" xfId="0" quotePrefix="1" applyNumberFormat="1" applyFont="1" applyBorder="1" applyAlignment="1">
      <alignment horizontal="right" vertical="center" indent="1"/>
    </xf>
    <xf numFmtId="2" fontId="9" fillId="0" borderId="16" xfId="0" quotePrefix="1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7" fillId="0" borderId="19" xfId="1" applyFont="1" applyBorder="1" applyAlignment="1">
      <alignment horizontal="right" vertical="center" wrapText="1" indent="1"/>
    </xf>
    <xf numFmtId="2" fontId="7" fillId="0" borderId="19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4" xfId="0" applyNumberFormat="1" applyFont="1" applyBorder="1" applyAlignment="1">
      <alignment horizontal="right" vertical="center" indent="1"/>
    </xf>
    <xf numFmtId="0" fontId="6" fillId="0" borderId="16" xfId="0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right" vertical="center" indent="1"/>
    </xf>
    <xf numFmtId="2" fontId="9" fillId="0" borderId="16" xfId="0" applyNumberFormat="1" applyFont="1" applyBorder="1" applyAlignment="1">
      <alignment horizontal="right" vertical="center" indent="1"/>
    </xf>
    <xf numFmtId="0" fontId="2" fillId="0" borderId="10" xfId="0" applyFont="1" applyBorder="1" applyAlignment="1">
      <alignment horizontal="center" vertical="center" wrapText="1"/>
    </xf>
    <xf numFmtId="2" fontId="7" fillId="0" borderId="0" xfId="1" applyNumberFormat="1" applyFont="1" applyAlignment="1">
      <alignment horizontal="right" vertical="center" wrapText="1" indent="1"/>
    </xf>
    <xf numFmtId="0" fontId="7" fillId="0" borderId="20" xfId="1" applyFont="1" applyBorder="1" applyAlignment="1">
      <alignment horizontal="right" vertical="center" wrapText="1" indent="1"/>
    </xf>
    <xf numFmtId="0" fontId="9" fillId="0" borderId="17" xfId="0" applyFont="1" applyBorder="1" applyAlignment="1">
      <alignment horizontal="right" vertical="center" indent="1"/>
    </xf>
    <xf numFmtId="0" fontId="9" fillId="0" borderId="16" xfId="0" applyFont="1" applyBorder="1" applyAlignment="1">
      <alignment horizontal="right" vertical="center" indent="1"/>
    </xf>
    <xf numFmtId="0" fontId="7" fillId="0" borderId="10" xfId="1" applyFont="1" applyBorder="1" applyAlignment="1">
      <alignment horizontal="right" vertical="center" wrapText="1" indent="1"/>
    </xf>
    <xf numFmtId="2" fontId="9" fillId="0" borderId="21" xfId="0" applyNumberFormat="1" applyFont="1" applyBorder="1" applyAlignment="1">
      <alignment horizontal="right" vertical="center" indent="1"/>
    </xf>
    <xf numFmtId="2" fontId="7" fillId="0" borderId="19" xfId="1" applyNumberFormat="1" applyFont="1" applyBorder="1" applyAlignment="1">
      <alignment horizontal="right" vertical="center" wrapText="1" indent="1"/>
    </xf>
    <xf numFmtId="2" fontId="7" fillId="0" borderId="22" xfId="1" applyNumberFormat="1" applyFont="1" applyBorder="1" applyAlignment="1">
      <alignment horizontal="right" vertical="center" wrapText="1" indent="1"/>
    </xf>
    <xf numFmtId="2" fontId="7" fillId="0" borderId="22" xfId="0" applyNumberFormat="1" applyFont="1" applyBorder="1" applyAlignment="1">
      <alignment horizontal="right" vertical="center" indent="1"/>
    </xf>
    <xf numFmtId="0" fontId="7" fillId="0" borderId="22" xfId="1" applyFont="1" applyBorder="1" applyAlignment="1">
      <alignment horizontal="right" vertical="center" wrapText="1" indent="1"/>
    </xf>
    <xf numFmtId="0" fontId="6" fillId="2" borderId="16" xfId="0" applyFont="1" applyFill="1" applyBorder="1" applyAlignment="1">
      <alignment horizontal="center" vertical="center" wrapText="1"/>
    </xf>
    <xf numFmtId="2" fontId="9" fillId="2" borderId="23" xfId="0" applyNumberFormat="1" applyFont="1" applyFill="1" applyBorder="1" applyAlignment="1">
      <alignment horizontal="right" vertical="center" indent="1"/>
    </xf>
    <xf numFmtId="2" fontId="9" fillId="2" borderId="24" xfId="0" quotePrefix="1" applyNumberFormat="1" applyFont="1" applyFill="1" applyBorder="1" applyAlignment="1">
      <alignment horizontal="right" vertical="center" indent="1"/>
    </xf>
    <xf numFmtId="2" fontId="9" fillId="2" borderId="16" xfId="0" quotePrefix="1" applyNumberFormat="1" applyFont="1" applyFill="1" applyBorder="1" applyAlignment="1">
      <alignment horizontal="right" vertical="center" indent="1"/>
    </xf>
    <xf numFmtId="0" fontId="6" fillId="0" borderId="16" xfId="1" applyFont="1" applyBorder="1" applyAlignment="1">
      <alignment horizontal="center" wrapText="1"/>
    </xf>
    <xf numFmtId="0" fontId="7" fillId="0" borderId="25" xfId="1" applyFont="1" applyBorder="1" applyAlignment="1">
      <alignment horizontal="right" vertical="center" wrapText="1" indent="1"/>
    </xf>
    <xf numFmtId="0" fontId="6" fillId="0" borderId="2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right" vertical="center" wrapText="1" indent="1"/>
    </xf>
    <xf numFmtId="0" fontId="7" fillId="0" borderId="21" xfId="1" applyFont="1" applyBorder="1" applyAlignment="1">
      <alignment horizontal="right" vertical="center" wrapText="1" indent="1"/>
    </xf>
    <xf numFmtId="0" fontId="6" fillId="0" borderId="12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2" fontId="9" fillId="2" borderId="24" xfId="0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9" fillId="0" borderId="17" xfId="1" applyFont="1" applyBorder="1" applyAlignment="1">
      <alignment horizontal="right" vertical="center" wrapText="1" indent="1"/>
    </xf>
    <xf numFmtId="0" fontId="8" fillId="0" borderId="21" xfId="1" applyFont="1" applyBorder="1" applyAlignment="1">
      <alignment horizontal="right" vertical="center" wrapText="1" indent="1"/>
    </xf>
    <xf numFmtId="2" fontId="7" fillId="0" borderId="19" xfId="1" quotePrefix="1" applyNumberFormat="1" applyFont="1" applyBorder="1" applyAlignment="1">
      <alignment horizontal="right" vertical="center" wrapText="1" indent="1"/>
    </xf>
    <xf numFmtId="2" fontId="7" fillId="0" borderId="22" xfId="1" quotePrefix="1" applyNumberFormat="1" applyFont="1" applyBorder="1" applyAlignment="1">
      <alignment horizontal="right" vertical="center" wrapText="1" indent="1"/>
    </xf>
    <xf numFmtId="2" fontId="9" fillId="0" borderId="17" xfId="1" quotePrefix="1" applyNumberFormat="1" applyFont="1" applyBorder="1" applyAlignment="1">
      <alignment horizontal="right" vertical="center" wrapText="1" indent="1"/>
    </xf>
    <xf numFmtId="2" fontId="9" fillId="0" borderId="16" xfId="1" quotePrefix="1" applyNumberFormat="1" applyFont="1" applyBorder="1" applyAlignment="1">
      <alignment horizontal="right" vertical="center" wrapText="1" indent="1"/>
    </xf>
    <xf numFmtId="2" fontId="9" fillId="0" borderId="21" xfId="1" quotePrefix="1" applyNumberFormat="1" applyFont="1" applyBorder="1" applyAlignment="1">
      <alignment horizontal="right" vertical="center" wrapText="1" indent="1"/>
    </xf>
    <xf numFmtId="2" fontId="7" fillId="0" borderId="10" xfId="1" quotePrefix="1" applyNumberFormat="1" applyFont="1" applyBorder="1" applyAlignment="1">
      <alignment horizontal="right" vertical="center" wrapText="1" indent="1"/>
    </xf>
    <xf numFmtId="2" fontId="8" fillId="0" borderId="16" xfId="1" applyNumberFormat="1" applyFont="1" applyBorder="1" applyAlignment="1">
      <alignment horizontal="right" vertical="center" wrapText="1" indent="1"/>
    </xf>
    <xf numFmtId="2" fontId="8" fillId="0" borderId="21" xfId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0" fillId="0" borderId="19" xfId="1" applyNumberFormat="1" applyFont="1" applyBorder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0" borderId="22" xfId="1" applyNumberFormat="1" applyFont="1" applyBorder="1" applyAlignment="1">
      <alignment horizontal="right" vertical="center" wrapText="1" indent="1"/>
    </xf>
    <xf numFmtId="0" fontId="10" fillId="0" borderId="19" xfId="1" applyFont="1" applyBorder="1" applyAlignment="1">
      <alignment horizontal="right" vertical="center" wrapText="1" indent="1"/>
    </xf>
    <xf numFmtId="0" fontId="10" fillId="0" borderId="11" xfId="1" applyFont="1" applyBorder="1" applyAlignment="1">
      <alignment horizontal="right" vertical="center" wrapText="1" indent="1"/>
    </xf>
    <xf numFmtId="0" fontId="10" fillId="0" borderId="14" xfId="1" applyFont="1" applyBorder="1" applyAlignment="1">
      <alignment horizontal="right" vertical="center" wrapText="1" indent="1"/>
    </xf>
    <xf numFmtId="2" fontId="9" fillId="2" borderId="26" xfId="0" applyNumberFormat="1" applyFont="1" applyFill="1" applyBorder="1" applyAlignment="1">
      <alignment horizontal="right" vertical="center" indent="1"/>
    </xf>
    <xf numFmtId="0" fontId="6" fillId="0" borderId="10" xfId="0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0" borderId="0" xfId="1"/>
    <xf numFmtId="0" fontId="11" fillId="0" borderId="0" xfId="0" applyFont="1"/>
    <xf numFmtId="0" fontId="2" fillId="0" borderId="0" xfId="1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</cellXfs>
  <cellStyles count="2">
    <cellStyle name="Normal" xfId="0" builtinId="0"/>
    <cellStyle name="Normal 2 2" xfId="1" xr:uid="{1D21497E-0EF8-4419-B4CB-FFEEB4D575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8412-39ED-48BF-A341-201C00ED9B51}">
  <dimension ref="A2:I105"/>
  <sheetViews>
    <sheetView showGridLines="0" tabSelected="1" workbookViewId="0">
      <selection activeCell="P100" sqref="P100"/>
    </sheetView>
  </sheetViews>
  <sheetFormatPr defaultRowHeight="14.4" x14ac:dyDescent="0.3"/>
  <cols>
    <col min="1" max="1" width="12.6640625" customWidth="1"/>
    <col min="2" max="2" width="12" customWidth="1"/>
    <col min="3" max="3" width="10.44140625" customWidth="1"/>
    <col min="4" max="4" width="11.33203125" customWidth="1"/>
    <col min="5" max="5" width="10.88671875" customWidth="1"/>
    <col min="6" max="6" width="10.44140625" customWidth="1"/>
    <col min="7" max="7" width="10.109375" customWidth="1"/>
    <col min="8" max="8" width="10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2"/>
      <c r="B3" s="2"/>
      <c r="C3" s="2"/>
      <c r="D3" s="2"/>
      <c r="E3" s="2"/>
      <c r="F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/>
      <c r="E4" s="7">
        <v>2025</v>
      </c>
      <c r="F4" s="8"/>
      <c r="G4" s="9" t="s">
        <v>3</v>
      </c>
      <c r="H4" s="10"/>
    </row>
    <row r="5" spans="1:9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4</v>
      </c>
      <c r="G5" s="14" t="s">
        <v>7</v>
      </c>
      <c r="H5" s="15" t="s">
        <v>8</v>
      </c>
    </row>
    <row r="6" spans="1:9" x14ac:dyDescent="0.3">
      <c r="A6" s="16" t="s">
        <v>9</v>
      </c>
      <c r="B6" s="16"/>
      <c r="C6" s="16"/>
      <c r="D6" s="16"/>
      <c r="E6" s="16"/>
      <c r="F6" s="16"/>
      <c r="G6" s="16"/>
      <c r="H6" s="16"/>
    </row>
    <row r="7" spans="1:9" x14ac:dyDescent="0.3">
      <c r="A7" s="17" t="s">
        <v>10</v>
      </c>
      <c r="B7" s="17">
        <v>2</v>
      </c>
      <c r="C7" s="18" t="s">
        <v>11</v>
      </c>
      <c r="D7" s="19" t="s">
        <v>11</v>
      </c>
      <c r="E7" s="19" t="s">
        <v>11</v>
      </c>
      <c r="F7" s="19">
        <v>569.35</v>
      </c>
      <c r="G7" s="20" t="s">
        <v>12</v>
      </c>
      <c r="H7" s="21" t="s">
        <v>12</v>
      </c>
    </row>
    <row r="8" spans="1:9" x14ac:dyDescent="0.3">
      <c r="A8" s="17" t="s">
        <v>10</v>
      </c>
      <c r="B8" s="17">
        <v>3</v>
      </c>
      <c r="C8" s="22" t="s">
        <v>11</v>
      </c>
      <c r="D8" s="23" t="s">
        <v>11</v>
      </c>
      <c r="E8" s="23" t="s">
        <v>11</v>
      </c>
      <c r="F8" s="23" t="s">
        <v>11</v>
      </c>
      <c r="G8" s="24" t="s">
        <v>12</v>
      </c>
      <c r="H8" s="21" t="s">
        <v>12</v>
      </c>
    </row>
    <row r="9" spans="1:9" x14ac:dyDescent="0.3">
      <c r="A9" s="25" t="s">
        <v>10</v>
      </c>
      <c r="B9" s="25"/>
      <c r="C9" s="26" t="s">
        <v>11</v>
      </c>
      <c r="D9" s="27" t="s">
        <v>11</v>
      </c>
      <c r="E9" s="28">
        <v>479.08</v>
      </c>
      <c r="F9" s="28">
        <v>568.91</v>
      </c>
      <c r="G9" s="29">
        <f>(F9/E9-1)*100</f>
        <v>18.75052183351422</v>
      </c>
      <c r="H9" s="30" t="s">
        <v>12</v>
      </c>
    </row>
    <row r="10" spans="1:9" x14ac:dyDescent="0.3">
      <c r="A10" s="31" t="s">
        <v>13</v>
      </c>
      <c r="B10" s="31">
        <v>1</v>
      </c>
      <c r="C10" s="32" t="s">
        <v>11</v>
      </c>
      <c r="D10" s="19" t="s">
        <v>11</v>
      </c>
      <c r="E10" s="19" t="s">
        <v>11</v>
      </c>
      <c r="F10" s="19">
        <v>514.04</v>
      </c>
      <c r="G10" s="24" t="s">
        <v>12</v>
      </c>
      <c r="H10" s="21" t="s">
        <v>12</v>
      </c>
    </row>
    <row r="11" spans="1:9" x14ac:dyDescent="0.3">
      <c r="A11" s="31" t="s">
        <v>13</v>
      </c>
      <c r="B11" s="31">
        <v>2</v>
      </c>
      <c r="C11" s="33">
        <v>417.19</v>
      </c>
      <c r="D11" s="34">
        <v>470.27</v>
      </c>
      <c r="E11" s="34">
        <v>477.1</v>
      </c>
      <c r="F11" s="34">
        <v>526.37</v>
      </c>
      <c r="G11" s="24">
        <f>(F11/E11-1)*100</f>
        <v>10.326975476839229</v>
      </c>
      <c r="H11" s="21">
        <f>(F11/C11-1)*100</f>
        <v>26.17033006543781</v>
      </c>
    </row>
    <row r="12" spans="1:9" x14ac:dyDescent="0.3">
      <c r="A12" s="31" t="s">
        <v>13</v>
      </c>
      <c r="B12" s="31">
        <v>3</v>
      </c>
      <c r="C12" s="35">
        <v>409.14</v>
      </c>
      <c r="D12" s="34">
        <v>459.99</v>
      </c>
      <c r="E12" s="34">
        <v>469.39</v>
      </c>
      <c r="F12" s="34">
        <v>518.6</v>
      </c>
      <c r="G12" s="24">
        <f>(F12/E12-1)*100</f>
        <v>10.483819425211461</v>
      </c>
      <c r="H12" s="21">
        <f>(F12/C12-1)*100</f>
        <v>26.753678447475203</v>
      </c>
    </row>
    <row r="13" spans="1:9" x14ac:dyDescent="0.3">
      <c r="A13" s="36" t="s">
        <v>13</v>
      </c>
      <c r="B13" s="36"/>
      <c r="C13" s="37">
        <v>413.47</v>
      </c>
      <c r="D13" s="38">
        <v>466.51</v>
      </c>
      <c r="E13" s="38">
        <v>474.13</v>
      </c>
      <c r="F13" s="38">
        <v>522.82000000000005</v>
      </c>
      <c r="G13" s="29">
        <f>(F13/E13-1)*100</f>
        <v>10.269335414337855</v>
      </c>
      <c r="H13" s="30">
        <f>(F13/C13-1)*100</f>
        <v>26.44690062156867</v>
      </c>
    </row>
    <row r="14" spans="1:9" x14ac:dyDescent="0.3">
      <c r="A14" s="31" t="s">
        <v>14</v>
      </c>
      <c r="B14" s="31">
        <v>1</v>
      </c>
      <c r="C14" s="32" t="s">
        <v>11</v>
      </c>
      <c r="D14" s="23">
        <v>425.3</v>
      </c>
      <c r="E14" s="23">
        <v>470.3</v>
      </c>
      <c r="F14" s="23">
        <v>499.7</v>
      </c>
      <c r="G14" s="24">
        <f>(F14/E14-1)*100</f>
        <v>6.2513289389751092</v>
      </c>
      <c r="H14" s="21" t="s">
        <v>12</v>
      </c>
    </row>
    <row r="15" spans="1:9" x14ac:dyDescent="0.3">
      <c r="A15" s="31" t="s">
        <v>14</v>
      </c>
      <c r="B15" s="31">
        <v>2</v>
      </c>
      <c r="C15" s="33">
        <v>397.08</v>
      </c>
      <c r="D15" s="34">
        <v>472.65</v>
      </c>
      <c r="E15" s="34">
        <v>486.73</v>
      </c>
      <c r="F15" s="34">
        <v>519.86</v>
      </c>
      <c r="G15" s="24">
        <f t="shared" ref="G15:G16" si="0">(F15/E15-1)*100</f>
        <v>6.8066484498592539</v>
      </c>
      <c r="H15" s="21">
        <f t="shared" ref="H15:H16" si="1">(F15/C15-1)*100</f>
        <v>30.920721265236239</v>
      </c>
    </row>
    <row r="16" spans="1:9" x14ac:dyDescent="0.3">
      <c r="A16" s="31" t="s">
        <v>14</v>
      </c>
      <c r="B16" s="31">
        <v>3</v>
      </c>
      <c r="C16" s="33">
        <v>396.44</v>
      </c>
      <c r="D16" s="34">
        <v>469.61</v>
      </c>
      <c r="E16" s="34">
        <v>486.67</v>
      </c>
      <c r="F16" s="34">
        <v>522.32000000000005</v>
      </c>
      <c r="G16" s="24">
        <f t="shared" si="0"/>
        <v>7.3252922925185482</v>
      </c>
      <c r="H16" s="21">
        <f t="shared" si="1"/>
        <v>31.752598123297361</v>
      </c>
    </row>
    <row r="17" spans="1:8" x14ac:dyDescent="0.3">
      <c r="A17" s="39" t="s">
        <v>14</v>
      </c>
      <c r="B17" s="39">
        <v>4</v>
      </c>
      <c r="C17" s="32" t="s">
        <v>11</v>
      </c>
      <c r="D17" s="23">
        <v>462.04</v>
      </c>
      <c r="E17" s="40">
        <v>484.3</v>
      </c>
      <c r="F17" s="41" t="s">
        <v>11</v>
      </c>
      <c r="G17" s="24" t="s">
        <v>12</v>
      </c>
      <c r="H17" s="21" t="s">
        <v>12</v>
      </c>
    </row>
    <row r="18" spans="1:8" x14ac:dyDescent="0.3">
      <c r="A18" s="36" t="s">
        <v>14</v>
      </c>
      <c r="B18" s="36"/>
      <c r="C18" s="42">
        <v>396.68</v>
      </c>
      <c r="D18" s="43">
        <v>469.53</v>
      </c>
      <c r="E18" s="43">
        <v>486.3</v>
      </c>
      <c r="F18" s="43">
        <v>520.6</v>
      </c>
      <c r="G18" s="29">
        <f>(F18/E18-1)*100</f>
        <v>7.0532593049557946</v>
      </c>
      <c r="H18" s="30">
        <f>(F18/C18-1)*100</f>
        <v>31.239286074417659</v>
      </c>
    </row>
    <row r="19" spans="1:8" x14ac:dyDescent="0.3">
      <c r="A19" s="31" t="s">
        <v>15</v>
      </c>
      <c r="B19" s="31">
        <v>1</v>
      </c>
      <c r="C19" s="32">
        <v>319.27999999999997</v>
      </c>
      <c r="D19" s="23">
        <v>420.3</v>
      </c>
      <c r="E19" s="23">
        <v>445.56</v>
      </c>
      <c r="F19" s="23">
        <v>467.72</v>
      </c>
      <c r="G19" s="24">
        <f>(F19/E19-1)*100</f>
        <v>4.9735164736511406</v>
      </c>
      <c r="H19" s="21">
        <f>(F19/C19-1)*100</f>
        <v>46.492107241292935</v>
      </c>
    </row>
    <row r="20" spans="1:8" x14ac:dyDescent="0.3">
      <c r="A20" s="31" t="s">
        <v>15</v>
      </c>
      <c r="B20" s="31">
        <v>2</v>
      </c>
      <c r="C20" s="33">
        <v>379.52</v>
      </c>
      <c r="D20" s="34">
        <v>442.58</v>
      </c>
      <c r="E20" s="34">
        <v>470.38</v>
      </c>
      <c r="F20" s="34">
        <v>505.22</v>
      </c>
      <c r="G20" s="24">
        <f t="shared" ref="G20:G21" si="2">(F20/E20-1)*100</f>
        <v>7.4067774990433266</v>
      </c>
      <c r="H20" s="21">
        <f t="shared" ref="H20:H21" si="3">(F20/C20-1)*100</f>
        <v>33.120784148397988</v>
      </c>
    </row>
    <row r="21" spans="1:8" x14ac:dyDescent="0.3">
      <c r="A21" s="31" t="s">
        <v>15</v>
      </c>
      <c r="B21" s="31">
        <v>3</v>
      </c>
      <c r="C21" s="33">
        <v>384.85</v>
      </c>
      <c r="D21" s="34">
        <v>456.91</v>
      </c>
      <c r="E21" s="34">
        <v>479.73</v>
      </c>
      <c r="F21" s="34">
        <v>510.12</v>
      </c>
      <c r="G21" s="24">
        <f t="shared" si="2"/>
        <v>6.3348133324995226</v>
      </c>
      <c r="H21" s="21">
        <f t="shared" si="3"/>
        <v>32.550344289983116</v>
      </c>
    </row>
    <row r="22" spans="1:8" x14ac:dyDescent="0.3">
      <c r="A22" s="31" t="s">
        <v>15</v>
      </c>
      <c r="B22" s="31">
        <v>4</v>
      </c>
      <c r="C22" s="32" t="s">
        <v>11</v>
      </c>
      <c r="D22" s="44" t="s">
        <v>11</v>
      </c>
      <c r="E22" s="23">
        <v>487.14</v>
      </c>
      <c r="F22" s="44" t="s">
        <v>11</v>
      </c>
      <c r="G22" s="24" t="s">
        <v>12</v>
      </c>
      <c r="H22" s="21" t="s">
        <v>12</v>
      </c>
    </row>
    <row r="23" spans="1:8" x14ac:dyDescent="0.3">
      <c r="A23" s="36" t="s">
        <v>15</v>
      </c>
      <c r="B23" s="36"/>
      <c r="C23" s="37">
        <v>378.96</v>
      </c>
      <c r="D23" s="38">
        <v>447.48</v>
      </c>
      <c r="E23" s="38">
        <v>473.22</v>
      </c>
      <c r="F23" s="45">
        <v>504.89</v>
      </c>
      <c r="G23" s="29">
        <f>(F23/E23-1)*100</f>
        <v>6.6924474874265671</v>
      </c>
      <c r="H23" s="30">
        <f>(F23/C23-1)*100</f>
        <v>33.230420097107881</v>
      </c>
    </row>
    <row r="24" spans="1:8" x14ac:dyDescent="0.3">
      <c r="A24" s="31" t="s">
        <v>16</v>
      </c>
      <c r="B24" s="31">
        <v>1</v>
      </c>
      <c r="C24" s="46">
        <v>288.62</v>
      </c>
      <c r="D24" s="40">
        <v>359.24</v>
      </c>
      <c r="E24" s="40">
        <v>368.62</v>
      </c>
      <c r="F24" s="47">
        <v>400.27</v>
      </c>
      <c r="G24" s="24">
        <f>(F24/E24-1)*100</f>
        <v>8.5860778037002881</v>
      </c>
      <c r="H24" s="21">
        <f>(F24/C24-1)*100</f>
        <v>38.684082877139488</v>
      </c>
    </row>
    <row r="25" spans="1:8" x14ac:dyDescent="0.3">
      <c r="A25" s="31" t="s">
        <v>16</v>
      </c>
      <c r="B25" s="31">
        <v>2</v>
      </c>
      <c r="C25" s="33">
        <v>307.85000000000002</v>
      </c>
      <c r="D25" s="34">
        <v>369.23</v>
      </c>
      <c r="E25" s="34">
        <v>393.61</v>
      </c>
      <c r="F25" s="48">
        <v>431.53</v>
      </c>
      <c r="G25" s="24">
        <f t="shared" ref="G25:G26" si="4">(F25/E25-1)*100</f>
        <v>9.6339015777038064</v>
      </c>
      <c r="H25" s="21">
        <f t="shared" ref="H25:H26" si="5">(F25/C25-1)*100</f>
        <v>40.175410102322552</v>
      </c>
    </row>
    <row r="26" spans="1:8" x14ac:dyDescent="0.3">
      <c r="A26" s="31" t="s">
        <v>16</v>
      </c>
      <c r="B26" s="31">
        <v>3</v>
      </c>
      <c r="C26" s="32">
        <v>349.72</v>
      </c>
      <c r="D26" s="23">
        <v>456.49</v>
      </c>
      <c r="E26" s="23">
        <v>432.84</v>
      </c>
      <c r="F26" s="49">
        <v>484.24</v>
      </c>
      <c r="G26" s="24">
        <f t="shared" si="4"/>
        <v>11.875057758063035</v>
      </c>
      <c r="H26" s="21">
        <f t="shared" si="5"/>
        <v>38.465057760494091</v>
      </c>
    </row>
    <row r="27" spans="1:8" x14ac:dyDescent="0.3">
      <c r="A27" s="36" t="s">
        <v>16</v>
      </c>
      <c r="B27" s="36"/>
      <c r="C27" s="37">
        <v>320.14</v>
      </c>
      <c r="D27" s="38">
        <v>404.5</v>
      </c>
      <c r="E27" s="38">
        <v>404.35</v>
      </c>
      <c r="F27" s="45">
        <v>438.97</v>
      </c>
      <c r="G27" s="29">
        <f>(F27/E27-1)*100</f>
        <v>8.5618894522072395</v>
      </c>
      <c r="H27" s="30">
        <f>(F27/C27-1)*100</f>
        <v>37.1181358155807</v>
      </c>
    </row>
    <row r="28" spans="1:8" x14ac:dyDescent="0.3">
      <c r="A28" s="50" t="s">
        <v>17</v>
      </c>
      <c r="B28" s="50"/>
      <c r="C28" s="51">
        <v>384.25</v>
      </c>
      <c r="D28" s="51">
        <v>452.91</v>
      </c>
      <c r="E28" s="51">
        <v>471.48</v>
      </c>
      <c r="F28" s="51">
        <v>510.58</v>
      </c>
      <c r="G28" s="52">
        <f>(F28/E28-1)*100</f>
        <v>8.2930346992449167</v>
      </c>
      <c r="H28" s="53">
        <f>(F28/C28-1)*100</f>
        <v>32.877033181522442</v>
      </c>
    </row>
    <row r="29" spans="1:8" x14ac:dyDescent="0.3">
      <c r="A29" s="54" t="s">
        <v>18</v>
      </c>
      <c r="B29" s="54"/>
      <c r="C29" s="54"/>
      <c r="D29" s="54"/>
      <c r="E29" s="54"/>
      <c r="F29" s="54"/>
      <c r="G29" s="54"/>
      <c r="H29" s="54"/>
    </row>
    <row r="30" spans="1:8" x14ac:dyDescent="0.3">
      <c r="A30" s="17" t="s">
        <v>10</v>
      </c>
      <c r="B30" s="17">
        <v>2</v>
      </c>
      <c r="C30" s="18" t="s">
        <v>11</v>
      </c>
      <c r="D30" s="19" t="s">
        <v>11</v>
      </c>
      <c r="E30" s="19" t="s">
        <v>11</v>
      </c>
      <c r="F30" s="55" t="s">
        <v>11</v>
      </c>
      <c r="G30" s="21" t="s">
        <v>12</v>
      </c>
      <c r="H30" s="21" t="s">
        <v>12</v>
      </c>
    </row>
    <row r="31" spans="1:8" x14ac:dyDescent="0.3">
      <c r="A31" s="17" t="s">
        <v>10</v>
      </c>
      <c r="B31" s="17">
        <v>3</v>
      </c>
      <c r="C31" s="32" t="s">
        <v>11</v>
      </c>
      <c r="D31" s="23" t="s">
        <v>11</v>
      </c>
      <c r="E31" s="23" t="s">
        <v>11</v>
      </c>
      <c r="F31" s="49" t="s">
        <v>11</v>
      </c>
      <c r="G31" s="21" t="s">
        <v>12</v>
      </c>
      <c r="H31" s="21" t="s">
        <v>12</v>
      </c>
    </row>
    <row r="32" spans="1:8" x14ac:dyDescent="0.3">
      <c r="A32" s="56" t="s">
        <v>10</v>
      </c>
      <c r="B32" s="57"/>
      <c r="C32" s="58" t="s">
        <v>11</v>
      </c>
      <c r="D32" s="27" t="s">
        <v>11</v>
      </c>
      <c r="E32" s="27" t="s">
        <v>11</v>
      </c>
      <c r="F32" s="59" t="s">
        <v>11</v>
      </c>
      <c r="G32" s="30" t="s">
        <v>12</v>
      </c>
      <c r="H32" s="30" t="s">
        <v>12</v>
      </c>
    </row>
    <row r="33" spans="1:8" x14ac:dyDescent="0.3">
      <c r="A33" s="31" t="s">
        <v>13</v>
      </c>
      <c r="B33" s="31">
        <v>1</v>
      </c>
      <c r="C33" s="32" t="s">
        <v>11</v>
      </c>
      <c r="D33" s="23">
        <v>441.61</v>
      </c>
      <c r="E33" s="23" t="s">
        <v>11</v>
      </c>
      <c r="F33" s="49">
        <v>481.94</v>
      </c>
      <c r="G33" s="21" t="s">
        <v>12</v>
      </c>
      <c r="H33" s="21" t="s">
        <v>12</v>
      </c>
    </row>
    <row r="34" spans="1:8" x14ac:dyDescent="0.3">
      <c r="A34" s="31" t="s">
        <v>13</v>
      </c>
      <c r="B34" s="31">
        <v>2</v>
      </c>
      <c r="C34" s="33">
        <v>407.25</v>
      </c>
      <c r="D34" s="34">
        <v>466.66</v>
      </c>
      <c r="E34" s="34">
        <v>465.74</v>
      </c>
      <c r="F34" s="48">
        <v>528.39</v>
      </c>
      <c r="G34" s="21">
        <f t="shared" ref="G34:G35" si="6">(F34/E34-1)*100</f>
        <v>13.451711255206767</v>
      </c>
      <c r="H34" s="21">
        <f t="shared" ref="H34:H35" si="7">(F34/C34-1)*100</f>
        <v>29.745856353591151</v>
      </c>
    </row>
    <row r="35" spans="1:8" x14ac:dyDescent="0.3">
      <c r="A35" s="31" t="s">
        <v>13</v>
      </c>
      <c r="B35" s="31">
        <v>3</v>
      </c>
      <c r="C35" s="22">
        <v>380.42</v>
      </c>
      <c r="D35" s="23">
        <v>456.57</v>
      </c>
      <c r="E35" s="23">
        <v>463.29</v>
      </c>
      <c r="F35" s="49">
        <v>519.74</v>
      </c>
      <c r="G35" s="21">
        <f t="shared" si="6"/>
        <v>12.184592803643501</v>
      </c>
      <c r="H35" s="21">
        <f t="shared" si="7"/>
        <v>36.622680195573309</v>
      </c>
    </row>
    <row r="36" spans="1:8" x14ac:dyDescent="0.3">
      <c r="A36" s="36" t="s">
        <v>13</v>
      </c>
      <c r="B36" s="36"/>
      <c r="C36" s="37">
        <v>392.57</v>
      </c>
      <c r="D36" s="38">
        <v>462.29</v>
      </c>
      <c r="E36" s="38">
        <v>465.12</v>
      </c>
      <c r="F36" s="45">
        <v>523.02</v>
      </c>
      <c r="G36" s="30">
        <f>(F36/E36-1)*100</f>
        <v>12.448400412796691</v>
      </c>
      <c r="H36" s="30">
        <f>(F36/C36-1)*100</f>
        <v>33.229742466311741</v>
      </c>
    </row>
    <row r="37" spans="1:8" x14ac:dyDescent="0.3">
      <c r="A37" s="31" t="s">
        <v>14</v>
      </c>
      <c r="B37" s="31">
        <v>1</v>
      </c>
      <c r="C37" s="32" t="s">
        <v>11</v>
      </c>
      <c r="D37" s="23">
        <v>449.65</v>
      </c>
      <c r="E37" s="23">
        <v>479.55</v>
      </c>
      <c r="F37" s="49">
        <v>489.14</v>
      </c>
      <c r="G37" s="24">
        <f>(F37/E37-1)*100</f>
        <v>1.9997914711708864</v>
      </c>
      <c r="H37" s="21" t="s">
        <v>12</v>
      </c>
    </row>
    <row r="38" spans="1:8" x14ac:dyDescent="0.3">
      <c r="A38" s="31" t="s">
        <v>14</v>
      </c>
      <c r="B38" s="31">
        <v>2</v>
      </c>
      <c r="C38" s="33">
        <v>389.51</v>
      </c>
      <c r="D38" s="34">
        <v>463.63</v>
      </c>
      <c r="E38" s="34">
        <v>470.99</v>
      </c>
      <c r="F38" s="48">
        <v>511.97</v>
      </c>
      <c r="G38" s="24">
        <f t="shared" ref="G38:G39" si="8">(F38/E38-1)*100</f>
        <v>8.7008216734962609</v>
      </c>
      <c r="H38" s="21">
        <f t="shared" ref="H38:H39" si="9">(F38/C38-1)*100</f>
        <v>31.43950091140151</v>
      </c>
    </row>
    <row r="39" spans="1:8" x14ac:dyDescent="0.3">
      <c r="A39" s="31" t="s">
        <v>14</v>
      </c>
      <c r="B39" s="31">
        <v>3</v>
      </c>
      <c r="C39" s="33">
        <v>388.44</v>
      </c>
      <c r="D39" s="34">
        <v>466.17</v>
      </c>
      <c r="E39" s="34">
        <v>464.99</v>
      </c>
      <c r="F39" s="48">
        <v>509.76</v>
      </c>
      <c r="G39" s="24">
        <f t="shared" si="8"/>
        <v>9.6281640465386342</v>
      </c>
      <c r="H39" s="21">
        <f t="shared" si="9"/>
        <v>31.232622798887853</v>
      </c>
    </row>
    <row r="40" spans="1:8" x14ac:dyDescent="0.3">
      <c r="A40" s="31" t="s">
        <v>14</v>
      </c>
      <c r="B40" s="31">
        <v>4</v>
      </c>
      <c r="C40" s="32" t="s">
        <v>11</v>
      </c>
      <c r="D40" s="44" t="s">
        <v>11</v>
      </c>
      <c r="E40" s="44" t="s">
        <v>11</v>
      </c>
      <c r="F40" s="41">
        <v>475.09</v>
      </c>
      <c r="G40" s="24" t="s">
        <v>12</v>
      </c>
      <c r="H40" s="21" t="s">
        <v>12</v>
      </c>
    </row>
    <row r="41" spans="1:8" x14ac:dyDescent="0.3">
      <c r="A41" s="36" t="s">
        <v>14</v>
      </c>
      <c r="B41" s="36"/>
      <c r="C41" s="37">
        <v>387.41</v>
      </c>
      <c r="D41" s="38">
        <v>463.07</v>
      </c>
      <c r="E41" s="38">
        <v>469.02</v>
      </c>
      <c r="F41" s="45">
        <v>508.5</v>
      </c>
      <c r="G41" s="29">
        <f>(F41/E41-1)*100</f>
        <v>8.4175514903415571</v>
      </c>
      <c r="H41" s="30">
        <f>(F41/C41-1)*100</f>
        <v>31.256291783898192</v>
      </c>
    </row>
    <row r="42" spans="1:8" x14ac:dyDescent="0.3">
      <c r="A42" s="31" t="s">
        <v>15</v>
      </c>
      <c r="B42" s="31">
        <v>1</v>
      </c>
      <c r="C42" s="32">
        <v>344.42</v>
      </c>
      <c r="D42" s="23">
        <v>446.52</v>
      </c>
      <c r="E42" s="23">
        <v>425.49</v>
      </c>
      <c r="F42" s="49">
        <v>448.52</v>
      </c>
      <c r="G42" s="24">
        <f>(F42/E42-1)*100</f>
        <v>5.4125831394392199</v>
      </c>
      <c r="H42" s="21">
        <f>(F42/C42-1)*100</f>
        <v>30.224725625689565</v>
      </c>
    </row>
    <row r="43" spans="1:8" x14ac:dyDescent="0.3">
      <c r="A43" s="31" t="s">
        <v>15</v>
      </c>
      <c r="B43" s="31">
        <v>2</v>
      </c>
      <c r="C43" s="33">
        <v>372.75</v>
      </c>
      <c r="D43" s="34">
        <v>438.35</v>
      </c>
      <c r="E43" s="34">
        <v>457.73</v>
      </c>
      <c r="F43" s="48">
        <v>492.17</v>
      </c>
      <c r="G43" s="24">
        <f t="shared" ref="G43:G44" si="10">(F43/E43-1)*100</f>
        <v>7.5240862517204521</v>
      </c>
      <c r="H43" s="21">
        <f>(F43/C43-1)*100</f>
        <v>32.037558685446022</v>
      </c>
    </row>
    <row r="44" spans="1:8" x14ac:dyDescent="0.3">
      <c r="A44" s="31" t="s">
        <v>15</v>
      </c>
      <c r="B44" s="31">
        <v>3</v>
      </c>
      <c r="C44" s="33">
        <v>380</v>
      </c>
      <c r="D44" s="34">
        <v>459.28</v>
      </c>
      <c r="E44" s="34">
        <v>468.55</v>
      </c>
      <c r="F44" s="48">
        <v>509.16</v>
      </c>
      <c r="G44" s="24">
        <f t="shared" si="10"/>
        <v>8.6671646569202778</v>
      </c>
      <c r="H44" s="21">
        <f>(F44/C44-1)*100</f>
        <v>33.989473684210523</v>
      </c>
    </row>
    <row r="45" spans="1:8" x14ac:dyDescent="0.3">
      <c r="A45" s="31" t="s">
        <v>15</v>
      </c>
      <c r="B45" s="31">
        <v>4</v>
      </c>
      <c r="C45" s="32" t="s">
        <v>11</v>
      </c>
      <c r="D45" s="44" t="s">
        <v>11</v>
      </c>
      <c r="E45" s="44" t="s">
        <v>11</v>
      </c>
      <c r="F45" s="44" t="s">
        <v>11</v>
      </c>
      <c r="G45" s="24" t="s">
        <v>12</v>
      </c>
      <c r="H45" s="21" t="s">
        <v>12</v>
      </c>
    </row>
    <row r="46" spans="1:8" x14ac:dyDescent="0.3">
      <c r="A46" s="36" t="s">
        <v>15</v>
      </c>
      <c r="B46" s="36"/>
      <c r="C46" s="37">
        <v>371.22</v>
      </c>
      <c r="D46" s="38">
        <v>443.91</v>
      </c>
      <c r="E46" s="38">
        <v>458.34</v>
      </c>
      <c r="F46" s="45">
        <v>490.7</v>
      </c>
      <c r="G46" s="29">
        <f>(F46/E46-1)*100</f>
        <v>7.0602609416590356</v>
      </c>
      <c r="H46" s="30">
        <f>(F46/C46-1)*100</f>
        <v>32.185765853132906</v>
      </c>
    </row>
    <row r="47" spans="1:8" x14ac:dyDescent="0.3">
      <c r="A47" s="31" t="s">
        <v>16</v>
      </c>
      <c r="B47" s="31">
        <v>1</v>
      </c>
      <c r="C47" s="32">
        <v>272.11</v>
      </c>
      <c r="D47" s="23">
        <v>317.31</v>
      </c>
      <c r="E47" s="23" t="s">
        <v>11</v>
      </c>
      <c r="F47" s="49">
        <v>424.56</v>
      </c>
      <c r="G47" s="24" t="s">
        <v>12</v>
      </c>
      <c r="H47" s="21">
        <f t="shared" ref="H47:H48" si="11">(F47/C47-1)*100</f>
        <v>56.025136893168195</v>
      </c>
    </row>
    <row r="48" spans="1:8" x14ac:dyDescent="0.3">
      <c r="A48" s="31" t="s">
        <v>16</v>
      </c>
      <c r="B48" s="31">
        <v>2</v>
      </c>
      <c r="C48" s="33">
        <v>346.59</v>
      </c>
      <c r="D48" s="34">
        <v>400.32</v>
      </c>
      <c r="E48" s="34">
        <v>410.2</v>
      </c>
      <c r="F48" s="48">
        <v>422.58</v>
      </c>
      <c r="G48" s="24">
        <f t="shared" ref="G48" si="12">(F48/E48-1)*100</f>
        <v>3.0180399804973224</v>
      </c>
      <c r="H48" s="21">
        <f t="shared" si="11"/>
        <v>21.925041114861955</v>
      </c>
    </row>
    <row r="49" spans="1:8" x14ac:dyDescent="0.3">
      <c r="A49" s="31" t="s">
        <v>16</v>
      </c>
      <c r="B49" s="31">
        <v>3</v>
      </c>
      <c r="C49" s="32" t="s">
        <v>11</v>
      </c>
      <c r="D49" s="23">
        <v>444.02</v>
      </c>
      <c r="E49" s="44" t="s">
        <v>11</v>
      </c>
      <c r="F49" s="44" t="s">
        <v>11</v>
      </c>
      <c r="G49" s="24" t="s">
        <v>12</v>
      </c>
      <c r="H49" s="21" t="s">
        <v>12</v>
      </c>
    </row>
    <row r="50" spans="1:8" x14ac:dyDescent="0.3">
      <c r="A50" s="60" t="s">
        <v>16</v>
      </c>
      <c r="B50" s="60"/>
      <c r="C50" s="37">
        <v>320.60000000000002</v>
      </c>
      <c r="D50" s="38">
        <v>385.21</v>
      </c>
      <c r="E50" s="38">
        <v>415.44</v>
      </c>
      <c r="F50" s="45">
        <v>428.13</v>
      </c>
      <c r="G50" s="29">
        <f>(F50/E50-1)*100</f>
        <v>3.0545927209705281</v>
      </c>
      <c r="H50" s="30">
        <f>(F50/C50-1)*100</f>
        <v>33.54023705552089</v>
      </c>
    </row>
    <row r="51" spans="1:8" x14ac:dyDescent="0.3">
      <c r="A51" s="50" t="s">
        <v>19</v>
      </c>
      <c r="B51" s="61"/>
      <c r="C51" s="62">
        <v>374.44</v>
      </c>
      <c r="D51" s="51">
        <v>448.88</v>
      </c>
      <c r="E51" s="51">
        <v>459.88</v>
      </c>
      <c r="F51" s="51">
        <v>498.23</v>
      </c>
      <c r="G51" s="52">
        <f>(F51/E51-1)*100</f>
        <v>8.339131947464562</v>
      </c>
      <c r="H51" s="53">
        <f>(F51/C51-1)*100</f>
        <v>33.06003632090588</v>
      </c>
    </row>
    <row r="52" spans="1:8" x14ac:dyDescent="0.3">
      <c r="A52" s="54" t="s">
        <v>20</v>
      </c>
      <c r="B52" s="54"/>
      <c r="C52" s="54"/>
      <c r="D52" s="54"/>
      <c r="E52" s="54"/>
      <c r="F52" s="54"/>
      <c r="G52" s="54"/>
      <c r="H52" s="54"/>
    </row>
    <row r="53" spans="1:8" x14ac:dyDescent="0.3">
      <c r="A53" s="63" t="s">
        <v>13</v>
      </c>
      <c r="B53" s="63">
        <v>2</v>
      </c>
      <c r="C53" s="18" t="s">
        <v>11</v>
      </c>
      <c r="D53" s="19" t="s">
        <v>11</v>
      </c>
      <c r="E53" s="19" t="s">
        <v>11</v>
      </c>
      <c r="F53" s="19" t="s">
        <v>11</v>
      </c>
      <c r="G53" s="24" t="s">
        <v>12</v>
      </c>
      <c r="H53" s="21" t="s">
        <v>12</v>
      </c>
    </row>
    <row r="54" spans="1:8" x14ac:dyDescent="0.3">
      <c r="A54" s="31" t="s">
        <v>13</v>
      </c>
      <c r="B54" s="31">
        <v>3</v>
      </c>
      <c r="C54" s="32">
        <v>365.88</v>
      </c>
      <c r="D54" s="23">
        <v>414.54</v>
      </c>
      <c r="E54" s="23">
        <v>425.91</v>
      </c>
      <c r="F54" s="49">
        <v>487.88</v>
      </c>
      <c r="G54" s="24">
        <f>(F54/E54-1)*100</f>
        <v>14.55002230518183</v>
      </c>
      <c r="H54" s="21">
        <f>(F54/C54-1)*100</f>
        <v>33.344265879523348</v>
      </c>
    </row>
    <row r="55" spans="1:8" x14ac:dyDescent="0.3">
      <c r="A55" s="31" t="s">
        <v>13</v>
      </c>
      <c r="B55" s="31">
        <v>4</v>
      </c>
      <c r="C55" s="32" t="s">
        <v>11</v>
      </c>
      <c r="D55" s="23" t="s">
        <v>11</v>
      </c>
      <c r="E55" s="23">
        <v>400.41</v>
      </c>
      <c r="F55" s="49">
        <v>479.21</v>
      </c>
      <c r="G55" s="24">
        <f>(F55/E55-1)*100</f>
        <v>19.679828176119464</v>
      </c>
      <c r="H55" s="21" t="s">
        <v>12</v>
      </c>
    </row>
    <row r="56" spans="1:8" x14ac:dyDescent="0.3">
      <c r="A56" s="39" t="s">
        <v>13</v>
      </c>
      <c r="B56" s="39">
        <v>5</v>
      </c>
      <c r="C56" s="32" t="s">
        <v>11</v>
      </c>
      <c r="D56" s="44" t="s">
        <v>11</v>
      </c>
      <c r="E56" s="44" t="s">
        <v>11</v>
      </c>
      <c r="F56" s="41">
        <v>445.64</v>
      </c>
      <c r="G56" s="24" t="s">
        <v>12</v>
      </c>
      <c r="H56" s="21" t="s">
        <v>12</v>
      </c>
    </row>
    <row r="57" spans="1:8" x14ac:dyDescent="0.3">
      <c r="A57" s="36" t="s">
        <v>13</v>
      </c>
      <c r="B57" s="36"/>
      <c r="C57" s="64">
        <v>360.76</v>
      </c>
      <c r="D57" s="28">
        <v>409.76</v>
      </c>
      <c r="E57" s="28">
        <v>418.66</v>
      </c>
      <c r="F57" s="65">
        <v>481.02</v>
      </c>
      <c r="G57" s="29">
        <f>(F57/E57-1)*100</f>
        <v>14.895141642382836</v>
      </c>
      <c r="H57" s="30">
        <f>(F57/C57-1)*100</f>
        <v>33.335181283956096</v>
      </c>
    </row>
    <row r="58" spans="1:8" x14ac:dyDescent="0.3">
      <c r="A58" s="31" t="s">
        <v>14</v>
      </c>
      <c r="B58" s="31">
        <v>2</v>
      </c>
      <c r="C58" s="66">
        <v>337.74</v>
      </c>
      <c r="D58" s="40">
        <v>447.43</v>
      </c>
      <c r="E58" s="40">
        <v>428.81</v>
      </c>
      <c r="F58" s="47">
        <v>487.87</v>
      </c>
      <c r="G58" s="24">
        <f>(F58/E58-1)*100</f>
        <v>13.772999696835431</v>
      </c>
      <c r="H58" s="21">
        <f>(F58/C58-1)*100</f>
        <v>44.451353111861195</v>
      </c>
    </row>
    <row r="59" spans="1:8" x14ac:dyDescent="0.3">
      <c r="A59" s="31" t="s">
        <v>14</v>
      </c>
      <c r="B59" s="31">
        <v>3</v>
      </c>
      <c r="C59" s="66">
        <v>343.66</v>
      </c>
      <c r="D59" s="21">
        <v>408.06</v>
      </c>
      <c r="E59" s="21">
        <v>416.13</v>
      </c>
      <c r="F59" s="67">
        <v>473.29</v>
      </c>
      <c r="G59" s="24">
        <f t="shared" ref="G59:G61" si="13">(F59/E59-1)*100</f>
        <v>13.736092086607554</v>
      </c>
      <c r="H59" s="21">
        <f t="shared" ref="H59:H60" si="14">(F59/C59-1)*100</f>
        <v>37.720421346679856</v>
      </c>
    </row>
    <row r="60" spans="1:8" x14ac:dyDescent="0.3">
      <c r="A60" s="31" t="s">
        <v>14</v>
      </c>
      <c r="B60" s="31">
        <v>4</v>
      </c>
      <c r="C60" s="32">
        <v>337.79</v>
      </c>
      <c r="D60" s="40">
        <v>402.7</v>
      </c>
      <c r="E60" s="40">
        <v>418.22</v>
      </c>
      <c r="F60" s="47">
        <v>469.31</v>
      </c>
      <c r="G60" s="24">
        <f t="shared" si="13"/>
        <v>12.216058533786045</v>
      </c>
      <c r="H60" s="21">
        <f t="shared" si="14"/>
        <v>38.935433257349231</v>
      </c>
    </row>
    <row r="61" spans="1:8" x14ac:dyDescent="0.3">
      <c r="A61" s="31" t="s">
        <v>14</v>
      </c>
      <c r="B61" s="31">
        <v>5</v>
      </c>
      <c r="C61" s="66" t="s">
        <v>11</v>
      </c>
      <c r="D61" s="23">
        <v>375.3</v>
      </c>
      <c r="E61" s="23">
        <v>388.79</v>
      </c>
      <c r="F61" s="49">
        <v>443.42</v>
      </c>
      <c r="G61" s="24">
        <f t="shared" si="13"/>
        <v>14.051287327348948</v>
      </c>
      <c r="H61" s="21" t="s">
        <v>12</v>
      </c>
    </row>
    <row r="62" spans="1:8" x14ac:dyDescent="0.3">
      <c r="A62" s="36" t="s">
        <v>14</v>
      </c>
      <c r="B62" s="36"/>
      <c r="C62" s="68">
        <v>340.74</v>
      </c>
      <c r="D62" s="69">
        <v>412.77</v>
      </c>
      <c r="E62" s="69">
        <v>416.49</v>
      </c>
      <c r="F62" s="70">
        <v>470.26</v>
      </c>
      <c r="G62" s="29">
        <f>(F62/E62-1)*100</f>
        <v>12.910273956157404</v>
      </c>
      <c r="H62" s="30">
        <f>(F62/C62-1)*100</f>
        <v>38.01138698127604</v>
      </c>
    </row>
    <row r="63" spans="1:8" x14ac:dyDescent="0.3">
      <c r="A63" s="31" t="s">
        <v>15</v>
      </c>
      <c r="B63" s="31">
        <v>1</v>
      </c>
      <c r="C63" s="32">
        <v>306.69</v>
      </c>
      <c r="D63" s="21">
        <v>385.58</v>
      </c>
      <c r="E63" s="21">
        <v>384.58</v>
      </c>
      <c r="F63" s="67">
        <v>434.55</v>
      </c>
      <c r="G63" s="24">
        <f>(F63/E63-1)*100</f>
        <v>12.993395392376117</v>
      </c>
      <c r="H63" s="21">
        <f>(F63/C63-1)*100</f>
        <v>41.690306172356451</v>
      </c>
    </row>
    <row r="64" spans="1:8" x14ac:dyDescent="0.3">
      <c r="A64" s="31" t="s">
        <v>15</v>
      </c>
      <c r="B64" s="31">
        <v>2</v>
      </c>
      <c r="C64" s="33">
        <v>326.63</v>
      </c>
      <c r="D64" s="34">
        <v>397.39</v>
      </c>
      <c r="E64" s="34">
        <v>427.93</v>
      </c>
      <c r="F64" s="48">
        <v>450.49</v>
      </c>
      <c r="G64" s="24">
        <f t="shared" ref="G64:G67" si="15">(F64/E64-1)*100</f>
        <v>5.2718902624260933</v>
      </c>
      <c r="H64" s="21">
        <f t="shared" ref="H64:H66" si="16">(F64/C64-1)*100</f>
        <v>37.92058292257294</v>
      </c>
    </row>
    <row r="65" spans="1:8" x14ac:dyDescent="0.3">
      <c r="A65" s="31" t="s">
        <v>15</v>
      </c>
      <c r="B65" s="31">
        <v>3</v>
      </c>
      <c r="C65" s="66">
        <v>342.73</v>
      </c>
      <c r="D65" s="21">
        <v>418.36</v>
      </c>
      <c r="E65" s="21">
        <v>439.57</v>
      </c>
      <c r="F65" s="67">
        <v>464.74</v>
      </c>
      <c r="G65" s="24">
        <f t="shared" si="15"/>
        <v>5.7260504584025318</v>
      </c>
      <c r="H65" s="21">
        <f t="shared" si="16"/>
        <v>35.599451463250944</v>
      </c>
    </row>
    <row r="66" spans="1:8" x14ac:dyDescent="0.3">
      <c r="A66" s="31" t="s">
        <v>15</v>
      </c>
      <c r="B66" s="31">
        <v>4</v>
      </c>
      <c r="C66" s="33">
        <v>338.34</v>
      </c>
      <c r="D66" s="34">
        <v>409.05</v>
      </c>
      <c r="E66" s="34">
        <v>436.22</v>
      </c>
      <c r="F66" s="48">
        <v>474.63</v>
      </c>
      <c r="G66" s="24">
        <f t="shared" si="15"/>
        <v>8.8051900417220672</v>
      </c>
      <c r="H66" s="21">
        <f t="shared" si="16"/>
        <v>40.281964887391396</v>
      </c>
    </row>
    <row r="67" spans="1:8" x14ac:dyDescent="0.3">
      <c r="A67" s="31" t="s">
        <v>15</v>
      </c>
      <c r="B67" s="31">
        <v>5</v>
      </c>
      <c r="C67" s="66" t="s">
        <v>11</v>
      </c>
      <c r="D67" s="40">
        <v>399.95</v>
      </c>
      <c r="E67" s="40">
        <v>408.8</v>
      </c>
      <c r="F67" s="47">
        <v>449.49</v>
      </c>
      <c r="G67" s="24">
        <f t="shared" si="15"/>
        <v>9.9535225048923657</v>
      </c>
      <c r="H67" s="21" t="s">
        <v>12</v>
      </c>
    </row>
    <row r="68" spans="1:8" x14ac:dyDescent="0.3">
      <c r="A68" s="36" t="s">
        <v>15</v>
      </c>
      <c r="B68" s="36"/>
      <c r="C68" s="37">
        <v>338.51</v>
      </c>
      <c r="D68" s="38">
        <v>411.16</v>
      </c>
      <c r="E68" s="38">
        <v>436.2</v>
      </c>
      <c r="F68" s="45">
        <v>464.85</v>
      </c>
      <c r="G68" s="29">
        <f>(F68/E68-1)*100</f>
        <v>6.568088033012387</v>
      </c>
      <c r="H68" s="30">
        <f>(F68/C68-1)*100</f>
        <v>37.32238338601519</v>
      </c>
    </row>
    <row r="69" spans="1:8" x14ac:dyDescent="0.3">
      <c r="A69" s="31" t="s">
        <v>16</v>
      </c>
      <c r="B69" s="31">
        <v>1</v>
      </c>
      <c r="C69" s="33">
        <v>246.39</v>
      </c>
      <c r="D69" s="34">
        <v>305.39999999999998</v>
      </c>
      <c r="E69" s="34">
        <v>318.26</v>
      </c>
      <c r="F69" s="48">
        <v>356.15</v>
      </c>
      <c r="G69" s="24">
        <f>(F69/E69-1)*100</f>
        <v>11.905360397159548</v>
      </c>
      <c r="H69" s="21">
        <f>(F69/C69-1)*100</f>
        <v>44.547262470067771</v>
      </c>
    </row>
    <row r="70" spans="1:8" x14ac:dyDescent="0.3">
      <c r="A70" s="31" t="s">
        <v>16</v>
      </c>
      <c r="B70" s="31">
        <v>2</v>
      </c>
      <c r="C70" s="33">
        <v>276.25</v>
      </c>
      <c r="D70" s="34">
        <v>343.44</v>
      </c>
      <c r="E70" s="34">
        <v>362.64</v>
      </c>
      <c r="F70" s="48">
        <v>395.57</v>
      </c>
      <c r="G70" s="24">
        <f t="shared" ref="G70:G71" si="17">(F70/E70-1)*100</f>
        <v>9.0806309287447604</v>
      </c>
      <c r="H70" s="21">
        <f t="shared" ref="H70:H71" si="18">(F70/C70-1)*100</f>
        <v>43.192760180995471</v>
      </c>
    </row>
    <row r="71" spans="1:8" x14ac:dyDescent="0.3">
      <c r="A71" s="31" t="s">
        <v>16</v>
      </c>
      <c r="B71" s="31">
        <v>3</v>
      </c>
      <c r="C71" s="33">
        <v>287.64999999999998</v>
      </c>
      <c r="D71" s="34">
        <v>350.42</v>
      </c>
      <c r="E71" s="34">
        <v>365.17</v>
      </c>
      <c r="F71" s="48">
        <v>401.42</v>
      </c>
      <c r="G71" s="24">
        <f t="shared" si="17"/>
        <v>9.9268833693896052</v>
      </c>
      <c r="H71" s="21">
        <f t="shared" si="18"/>
        <v>39.551538327828986</v>
      </c>
    </row>
    <row r="72" spans="1:8" x14ac:dyDescent="0.3">
      <c r="A72" s="31" t="s">
        <v>16</v>
      </c>
      <c r="B72" s="31">
        <v>4</v>
      </c>
      <c r="C72" s="66" t="s">
        <v>11</v>
      </c>
      <c r="D72" s="71" t="s">
        <v>11</v>
      </c>
      <c r="E72" s="71" t="s">
        <v>11</v>
      </c>
      <c r="F72" s="71" t="s">
        <v>11</v>
      </c>
      <c r="G72" s="24" t="s">
        <v>12</v>
      </c>
      <c r="H72" s="21" t="s">
        <v>12</v>
      </c>
    </row>
    <row r="73" spans="1:8" x14ac:dyDescent="0.3">
      <c r="A73" s="60" t="s">
        <v>16</v>
      </c>
      <c r="B73" s="60"/>
      <c r="C73" s="37">
        <v>273.89</v>
      </c>
      <c r="D73" s="38">
        <v>337.8</v>
      </c>
      <c r="E73" s="38">
        <v>353.61</v>
      </c>
      <c r="F73" s="45">
        <v>389.43</v>
      </c>
      <c r="G73" s="29">
        <f>(F73/E73-1)*100</f>
        <v>10.129804021379485</v>
      </c>
      <c r="H73" s="30">
        <f>(F73/C73-1)*100</f>
        <v>42.184818722844938</v>
      </c>
    </row>
    <row r="74" spans="1:8" x14ac:dyDescent="0.3">
      <c r="A74" s="50" t="s">
        <v>21</v>
      </c>
      <c r="B74" s="61"/>
      <c r="C74" s="51">
        <v>315.63</v>
      </c>
      <c r="D74" s="51">
        <v>381.87</v>
      </c>
      <c r="E74" s="51">
        <v>401.13</v>
      </c>
      <c r="F74" s="51">
        <v>436.86</v>
      </c>
      <c r="G74" s="52">
        <f>(F74/E74-1)*100</f>
        <v>8.9073367736145492</v>
      </c>
      <c r="H74" s="53">
        <f>(F74/C74-1)*100</f>
        <v>38.408896492728829</v>
      </c>
    </row>
    <row r="75" spans="1:8" x14ac:dyDescent="0.3">
      <c r="A75" s="54" t="s">
        <v>22</v>
      </c>
      <c r="B75" s="54"/>
      <c r="C75" s="54"/>
      <c r="D75" s="54"/>
      <c r="E75" s="54"/>
      <c r="F75" s="54"/>
      <c r="G75" s="54"/>
      <c r="H75" s="54"/>
    </row>
    <row r="76" spans="1:8" x14ac:dyDescent="0.3">
      <c r="A76" s="31" t="s">
        <v>13</v>
      </c>
      <c r="B76" s="31">
        <v>2</v>
      </c>
      <c r="C76" s="18">
        <v>386.5</v>
      </c>
      <c r="D76" s="19" t="s">
        <v>11</v>
      </c>
      <c r="E76" s="19" t="s">
        <v>11</v>
      </c>
      <c r="F76" s="55">
        <v>469.71</v>
      </c>
      <c r="G76" s="24" t="s">
        <v>12</v>
      </c>
      <c r="H76" s="21">
        <f t="shared" ref="H76:H78" si="19">(F76/C76-1)*100</f>
        <v>21.52910737386804</v>
      </c>
    </row>
    <row r="77" spans="1:8" x14ac:dyDescent="0.3">
      <c r="A77" s="31" t="s">
        <v>13</v>
      </c>
      <c r="B77" s="31">
        <v>3</v>
      </c>
      <c r="C77" s="33">
        <v>394.62</v>
      </c>
      <c r="D77" s="40" t="s">
        <v>11</v>
      </c>
      <c r="E77" s="40">
        <v>431.23</v>
      </c>
      <c r="F77" s="47">
        <v>502.46</v>
      </c>
      <c r="G77" s="24">
        <f t="shared" ref="G77:G78" si="20">(F77/E77-1)*100</f>
        <v>16.517867495304127</v>
      </c>
      <c r="H77" s="21">
        <f t="shared" si="19"/>
        <v>27.327555623131119</v>
      </c>
    </row>
    <row r="78" spans="1:8" x14ac:dyDescent="0.3">
      <c r="A78" s="31" t="s">
        <v>13</v>
      </c>
      <c r="B78" s="31">
        <v>4</v>
      </c>
      <c r="C78" s="32">
        <v>378.85</v>
      </c>
      <c r="D78" s="40" t="s">
        <v>11</v>
      </c>
      <c r="E78" s="40">
        <v>450.13</v>
      </c>
      <c r="F78" s="47">
        <v>510.1</v>
      </c>
      <c r="G78" s="24">
        <f t="shared" si="20"/>
        <v>13.32281785262035</v>
      </c>
      <c r="H78" s="21">
        <f t="shared" si="19"/>
        <v>34.644318331793578</v>
      </c>
    </row>
    <row r="79" spans="1:8" x14ac:dyDescent="0.3">
      <c r="A79" s="36" t="s">
        <v>13</v>
      </c>
      <c r="B79" s="36"/>
      <c r="C79" s="37">
        <v>388.83</v>
      </c>
      <c r="D79" s="72" t="s">
        <v>11</v>
      </c>
      <c r="E79" s="72">
        <v>438.36</v>
      </c>
      <c r="F79" s="73">
        <v>500.19</v>
      </c>
      <c r="G79" s="29">
        <f>(F79/E79-1)*100</f>
        <v>14.104845332603343</v>
      </c>
      <c r="H79" s="30">
        <f>(F79/C79-1)*100</f>
        <v>28.639765450196752</v>
      </c>
    </row>
    <row r="80" spans="1:8" x14ac:dyDescent="0.3">
      <c r="A80" s="74" t="s">
        <v>14</v>
      </c>
      <c r="B80" s="74">
        <v>1</v>
      </c>
      <c r="C80" s="18" t="s">
        <v>11</v>
      </c>
      <c r="D80" s="23" t="s">
        <v>11</v>
      </c>
      <c r="E80" s="23" t="s">
        <v>11</v>
      </c>
      <c r="F80" s="23" t="s">
        <v>11</v>
      </c>
      <c r="G80" s="24" t="s">
        <v>12</v>
      </c>
      <c r="H80" s="21" t="s">
        <v>12</v>
      </c>
    </row>
    <row r="81" spans="1:8" x14ac:dyDescent="0.3">
      <c r="A81" s="31" t="s">
        <v>14</v>
      </c>
      <c r="B81" s="31">
        <v>2</v>
      </c>
      <c r="C81" s="75">
        <v>360.21</v>
      </c>
      <c r="D81" s="76">
        <v>412.87</v>
      </c>
      <c r="E81" s="76">
        <v>410.39</v>
      </c>
      <c r="F81" s="77">
        <v>466.92</v>
      </c>
      <c r="G81" s="24">
        <f>(F81/E81-1)*100</f>
        <v>13.774702112624592</v>
      </c>
      <c r="H81" s="21">
        <f>(F81/C81-1)*100</f>
        <v>29.624385774964622</v>
      </c>
    </row>
    <row r="82" spans="1:8" x14ac:dyDescent="0.3">
      <c r="A82" s="31" t="s">
        <v>14</v>
      </c>
      <c r="B82" s="31">
        <v>3</v>
      </c>
      <c r="C82" s="33">
        <v>381.4</v>
      </c>
      <c r="D82" s="34">
        <v>436.05</v>
      </c>
      <c r="E82" s="34">
        <v>451.2</v>
      </c>
      <c r="F82" s="48">
        <v>483.47</v>
      </c>
      <c r="G82" s="24">
        <f t="shared" ref="G82:G84" si="21">(F82/E82-1)*100</f>
        <v>7.1520390070922035</v>
      </c>
      <c r="H82" s="21">
        <f t="shared" ref="H82:H83" si="22">(F82/C82-1)*100</f>
        <v>26.761929732564262</v>
      </c>
    </row>
    <row r="83" spans="1:8" x14ac:dyDescent="0.3">
      <c r="A83" s="31" t="s">
        <v>14</v>
      </c>
      <c r="B83" s="31">
        <v>4</v>
      </c>
      <c r="C83" s="33">
        <v>378.31</v>
      </c>
      <c r="D83" s="34">
        <v>434.87</v>
      </c>
      <c r="E83" s="34">
        <v>455.76</v>
      </c>
      <c r="F83" s="48">
        <v>489.44</v>
      </c>
      <c r="G83" s="24">
        <f t="shared" si="21"/>
        <v>7.3898543092855817</v>
      </c>
      <c r="H83" s="21">
        <f t="shared" si="22"/>
        <v>29.375379979381975</v>
      </c>
    </row>
    <row r="84" spans="1:8" x14ac:dyDescent="0.3">
      <c r="A84" s="31" t="s">
        <v>14</v>
      </c>
      <c r="B84" s="31">
        <v>5</v>
      </c>
      <c r="C84" s="78" t="s">
        <v>11</v>
      </c>
      <c r="D84" s="40">
        <v>414.02</v>
      </c>
      <c r="E84" s="40">
        <v>425.69</v>
      </c>
      <c r="F84" s="47">
        <v>489.39</v>
      </c>
      <c r="G84" s="24">
        <f t="shared" si="21"/>
        <v>14.96394089595714</v>
      </c>
      <c r="H84" s="21" t="s">
        <v>12</v>
      </c>
    </row>
    <row r="85" spans="1:8" x14ac:dyDescent="0.3">
      <c r="A85" s="36" t="s">
        <v>14</v>
      </c>
      <c r="B85" s="36"/>
      <c r="C85" s="37">
        <v>377.77</v>
      </c>
      <c r="D85" s="38">
        <v>433.03</v>
      </c>
      <c r="E85" s="38">
        <v>448.24</v>
      </c>
      <c r="F85" s="45">
        <v>484.44</v>
      </c>
      <c r="G85" s="29">
        <f>(F85/E85-1)*100</f>
        <v>8.0760306978404408</v>
      </c>
      <c r="H85" s="30">
        <f>(F85/C85-1)*100</f>
        <v>28.236757815602086</v>
      </c>
    </row>
    <row r="86" spans="1:8" x14ac:dyDescent="0.3">
      <c r="A86" s="31" t="s">
        <v>15</v>
      </c>
      <c r="B86" s="31">
        <v>1</v>
      </c>
      <c r="C86" s="79">
        <v>233.46</v>
      </c>
      <c r="D86" s="23" t="s">
        <v>11</v>
      </c>
      <c r="E86" s="23" t="s">
        <v>11</v>
      </c>
      <c r="F86" s="23" t="s">
        <v>11</v>
      </c>
      <c r="G86" s="24" t="s">
        <v>12</v>
      </c>
      <c r="H86" s="21" t="s">
        <v>12</v>
      </c>
    </row>
    <row r="87" spans="1:8" x14ac:dyDescent="0.3">
      <c r="A87" s="31" t="s">
        <v>15</v>
      </c>
      <c r="B87" s="31">
        <v>2</v>
      </c>
      <c r="C87" s="33">
        <v>329.82</v>
      </c>
      <c r="D87" s="34">
        <v>392.14</v>
      </c>
      <c r="E87" s="34">
        <v>405.49</v>
      </c>
      <c r="F87" s="48">
        <v>427.26</v>
      </c>
      <c r="G87" s="24">
        <f>(F87/E87-1)*100</f>
        <v>5.3688130410121104</v>
      </c>
      <c r="H87" s="21">
        <f>(F87/C87-1)*100</f>
        <v>29.543387302164813</v>
      </c>
    </row>
    <row r="88" spans="1:8" x14ac:dyDescent="0.3">
      <c r="A88" s="31" t="s">
        <v>15</v>
      </c>
      <c r="B88" s="31">
        <v>3</v>
      </c>
      <c r="C88" s="33">
        <v>358.56</v>
      </c>
      <c r="D88" s="34">
        <v>417.11</v>
      </c>
      <c r="E88" s="34">
        <v>433.48</v>
      </c>
      <c r="F88" s="48">
        <v>459.77</v>
      </c>
      <c r="G88" s="24">
        <f t="shared" ref="G88:G89" si="23">(F88/E88-1)*100</f>
        <v>6.0648703515733038</v>
      </c>
      <c r="H88" s="21">
        <f t="shared" ref="H88:H89" si="24">(F88/C88-1)*100</f>
        <v>28.226796073181614</v>
      </c>
    </row>
    <row r="89" spans="1:8" x14ac:dyDescent="0.3">
      <c r="A89" s="31" t="s">
        <v>15</v>
      </c>
      <c r="B89" s="31">
        <v>4</v>
      </c>
      <c r="C89" s="33">
        <v>362.55</v>
      </c>
      <c r="D89" s="34">
        <v>426.29</v>
      </c>
      <c r="E89" s="34">
        <v>434.33</v>
      </c>
      <c r="F89" s="48">
        <v>473.07</v>
      </c>
      <c r="G89" s="24">
        <f t="shared" si="23"/>
        <v>8.9194851840766365</v>
      </c>
      <c r="H89" s="21">
        <f t="shared" si="24"/>
        <v>30.484071162598259</v>
      </c>
    </row>
    <row r="90" spans="1:8" x14ac:dyDescent="0.3">
      <c r="A90" s="31" t="s">
        <v>15</v>
      </c>
      <c r="B90" s="31">
        <v>5</v>
      </c>
      <c r="C90" s="66" t="s">
        <v>11</v>
      </c>
      <c r="D90" s="23" t="s">
        <v>11</v>
      </c>
      <c r="E90" s="23" t="s">
        <v>11</v>
      </c>
      <c r="F90" s="23" t="s">
        <v>11</v>
      </c>
      <c r="G90" s="24" t="s">
        <v>12</v>
      </c>
      <c r="H90" s="21" t="s">
        <v>12</v>
      </c>
    </row>
    <row r="91" spans="1:8" x14ac:dyDescent="0.3">
      <c r="A91" s="36" t="s">
        <v>15</v>
      </c>
      <c r="B91" s="36"/>
      <c r="C91" s="42">
        <v>352.06</v>
      </c>
      <c r="D91" s="38">
        <v>414.53</v>
      </c>
      <c r="E91" s="38">
        <v>428.69</v>
      </c>
      <c r="F91" s="45">
        <v>456.1</v>
      </c>
      <c r="G91" s="29">
        <f>(F91/E91-1)*100</f>
        <v>6.3938976883062493</v>
      </c>
      <c r="H91" s="30">
        <f>(F91/C91-1)*100</f>
        <v>29.551780946429584</v>
      </c>
    </row>
    <row r="92" spans="1:8" x14ac:dyDescent="0.3">
      <c r="A92" s="31" t="s">
        <v>16</v>
      </c>
      <c r="B92" s="31">
        <v>1</v>
      </c>
      <c r="C92" s="33">
        <v>233.07</v>
      </c>
      <c r="D92" s="34">
        <v>285.87</v>
      </c>
      <c r="E92" s="34">
        <v>320.76</v>
      </c>
      <c r="F92" s="48">
        <v>369.62</v>
      </c>
      <c r="G92" s="24">
        <f>(F92/E92-1)*100</f>
        <v>15.232572639980058</v>
      </c>
      <c r="H92" s="21">
        <f>(F92/C92-1)*100</f>
        <v>58.587548805080033</v>
      </c>
    </row>
    <row r="93" spans="1:8" x14ac:dyDescent="0.3">
      <c r="A93" s="31" t="s">
        <v>16</v>
      </c>
      <c r="B93" s="31">
        <v>2</v>
      </c>
      <c r="C93" s="33">
        <v>282.64</v>
      </c>
      <c r="D93" s="34">
        <v>331.36</v>
      </c>
      <c r="E93" s="34">
        <v>335.49</v>
      </c>
      <c r="F93" s="48">
        <v>351.53</v>
      </c>
      <c r="G93" s="24">
        <f t="shared" ref="G93:G94" si="25">(F93/E93-1)*100</f>
        <v>4.7810664997466334</v>
      </c>
      <c r="H93" s="21">
        <f t="shared" ref="H93:H94" si="26">(F93/C93-1)*100</f>
        <v>24.373761675629769</v>
      </c>
    </row>
    <row r="94" spans="1:8" x14ac:dyDescent="0.3">
      <c r="A94" s="31" t="s">
        <v>16</v>
      </c>
      <c r="B94" s="31">
        <v>3</v>
      </c>
      <c r="C94" s="80">
        <v>307.29000000000002</v>
      </c>
      <c r="D94" s="76">
        <v>356.09</v>
      </c>
      <c r="E94" s="76">
        <v>365.36</v>
      </c>
      <c r="F94" s="77">
        <v>416.9</v>
      </c>
      <c r="G94" s="24">
        <f t="shared" si="25"/>
        <v>14.106634552222452</v>
      </c>
      <c r="H94" s="21">
        <f t="shared" si="26"/>
        <v>35.669888379055607</v>
      </c>
    </row>
    <row r="95" spans="1:8" x14ac:dyDescent="0.3">
      <c r="A95" s="60" t="s">
        <v>16</v>
      </c>
      <c r="B95" s="60"/>
      <c r="C95" s="37">
        <v>290.31</v>
      </c>
      <c r="D95" s="38">
        <v>345.31</v>
      </c>
      <c r="E95" s="38">
        <v>350.81</v>
      </c>
      <c r="F95" s="45">
        <v>384.38</v>
      </c>
      <c r="G95" s="29">
        <f>(F95/E95-1)*100</f>
        <v>9.5692825176021188</v>
      </c>
      <c r="H95" s="30">
        <f>(F95/C95-1)*100</f>
        <v>32.403293031586934</v>
      </c>
    </row>
    <row r="96" spans="1:8" x14ac:dyDescent="0.3">
      <c r="A96" s="50" t="s">
        <v>10</v>
      </c>
      <c r="B96" s="61"/>
      <c r="C96" s="51">
        <v>353.87</v>
      </c>
      <c r="D96" s="81">
        <v>411.15</v>
      </c>
      <c r="E96" s="81">
        <v>422.52</v>
      </c>
      <c r="F96" s="81">
        <v>463.56</v>
      </c>
      <c r="G96" s="52">
        <f>(F96/E96-1)*100</f>
        <v>9.713149673388255</v>
      </c>
      <c r="H96" s="53">
        <f>(F96/C96-1)*100</f>
        <v>30.997258880379807</v>
      </c>
    </row>
    <row r="97" spans="1:8" x14ac:dyDescent="0.3">
      <c r="A97" s="82" t="s">
        <v>23</v>
      </c>
      <c r="B97" s="82"/>
      <c r="C97" s="37">
        <v>346.29</v>
      </c>
      <c r="D97" s="38">
        <v>410.65</v>
      </c>
      <c r="E97" s="38">
        <v>429.24</v>
      </c>
      <c r="F97" s="45">
        <v>471.04</v>
      </c>
      <c r="G97" s="29">
        <f>(F97/E97-1)*100</f>
        <v>9.7381418320753088</v>
      </c>
      <c r="H97" s="30">
        <f>(F97/C97-1)*100</f>
        <v>36.024719166016929</v>
      </c>
    </row>
    <row r="99" spans="1:8" x14ac:dyDescent="0.3">
      <c r="A99" s="83" t="s">
        <v>24</v>
      </c>
      <c r="B99" s="84"/>
      <c r="C99" s="85"/>
      <c r="D99" s="85"/>
      <c r="E99" s="85"/>
      <c r="F99" s="85"/>
      <c r="G99" s="84"/>
    </row>
    <row r="100" spans="1:8" x14ac:dyDescent="0.3">
      <c r="A100" s="86" t="s">
        <v>25</v>
      </c>
      <c r="B100" s="84"/>
      <c r="C100" s="84"/>
      <c r="D100" s="84"/>
      <c r="E100" s="84"/>
      <c r="F100" s="84"/>
      <c r="G100" s="84"/>
    </row>
    <row r="101" spans="1:8" x14ac:dyDescent="0.3">
      <c r="A101" s="87" t="s">
        <v>26</v>
      </c>
      <c r="B101" s="84"/>
      <c r="C101" s="84"/>
      <c r="D101" s="84"/>
      <c r="E101" s="84"/>
      <c r="F101" s="84"/>
      <c r="G101" s="84"/>
    </row>
    <row r="102" spans="1:8" x14ac:dyDescent="0.3">
      <c r="A102" s="87" t="s">
        <v>27</v>
      </c>
      <c r="B102" s="84"/>
      <c r="C102" s="88"/>
      <c r="D102" s="88"/>
      <c r="E102" s="88"/>
      <c r="F102" s="88"/>
      <c r="G102" s="88"/>
      <c r="H102" s="88"/>
    </row>
    <row r="103" spans="1:8" x14ac:dyDescent="0.3">
      <c r="A103" s="89"/>
      <c r="B103" s="84"/>
      <c r="C103" s="90"/>
      <c r="D103" s="90"/>
      <c r="E103" s="90"/>
      <c r="F103" s="90"/>
      <c r="G103" s="90"/>
      <c r="H103" s="90"/>
    </row>
    <row r="104" spans="1:8" x14ac:dyDescent="0.3">
      <c r="B104" s="91"/>
      <c r="C104" s="92"/>
      <c r="E104" s="88" t="s">
        <v>28</v>
      </c>
      <c r="F104" s="88"/>
      <c r="G104" s="92"/>
      <c r="H104" s="92"/>
    </row>
    <row r="105" spans="1:8" x14ac:dyDescent="0.3">
      <c r="B105" s="93"/>
      <c r="E105" s="94" t="s">
        <v>29</v>
      </c>
      <c r="F105" s="94"/>
    </row>
  </sheetData>
  <mergeCells count="33">
    <mergeCell ref="A96:B96"/>
    <mergeCell ref="A97:B97"/>
    <mergeCell ref="C103:H103"/>
    <mergeCell ref="A74:B74"/>
    <mergeCell ref="A75:H75"/>
    <mergeCell ref="A79:B79"/>
    <mergeCell ref="A85:B85"/>
    <mergeCell ref="A91:B91"/>
    <mergeCell ref="A95:B95"/>
    <mergeCell ref="A51:B51"/>
    <mergeCell ref="A52:H52"/>
    <mergeCell ref="A57:B57"/>
    <mergeCell ref="A62:B62"/>
    <mergeCell ref="A68:B68"/>
    <mergeCell ref="A73:B73"/>
    <mergeCell ref="A29:H29"/>
    <mergeCell ref="A32:B32"/>
    <mergeCell ref="A36:B36"/>
    <mergeCell ref="A41:B41"/>
    <mergeCell ref="A46:B46"/>
    <mergeCell ref="A50:B50"/>
    <mergeCell ref="A9:B9"/>
    <mergeCell ref="A13:B13"/>
    <mergeCell ref="A18:B18"/>
    <mergeCell ref="A23:B23"/>
    <mergeCell ref="A27:B27"/>
    <mergeCell ref="A28:B28"/>
    <mergeCell ref="A2:I2"/>
    <mergeCell ref="A4:A5"/>
    <mergeCell ref="B4:B5"/>
    <mergeCell ref="E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2025-03-20T09:39:05Z</dcterms:created>
  <dcterms:modified xsi:type="dcterms:W3CDTF">2025-03-20T09:39:24Z</dcterms:modified>
</cp:coreProperties>
</file>