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13_ncr:1_{09A31F53-626F-4A7A-A1C4-F42924048EAD}" xr6:coauthVersionLast="47" xr6:coauthVersionMax="47" xr10:uidLastSave="{00000000-0000-0000-0000-000000000000}"/>
  <bookViews>
    <workbookView xWindow="28680" yWindow="-120" windowWidth="29040" windowHeight="17640" xr2:uid="{3EEE43CC-04F5-4A90-9291-278CD543AFAC}"/>
  </bookViews>
  <sheets>
    <sheet name="Duonos_gaminiai_2025_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N24" i="1"/>
  <c r="M24" i="1"/>
  <c r="H24" i="1"/>
  <c r="G24" i="1"/>
  <c r="N23" i="1"/>
  <c r="M23" i="1"/>
  <c r="H23" i="1"/>
  <c r="G23" i="1"/>
  <c r="N22" i="1"/>
  <c r="M22" i="1"/>
  <c r="H22" i="1"/>
  <c r="G22" i="1"/>
  <c r="N21" i="1"/>
  <c r="M21" i="1"/>
  <c r="H21" i="1"/>
  <c r="G21" i="1"/>
  <c r="N20" i="1"/>
  <c r="M20" i="1"/>
  <c r="H20" i="1"/>
  <c r="G20" i="1"/>
  <c r="N19" i="1"/>
  <c r="M19" i="1"/>
  <c r="H19" i="1"/>
  <c r="G19" i="1"/>
  <c r="N18" i="1"/>
  <c r="M18" i="1"/>
  <c r="H18" i="1"/>
  <c r="G18" i="1"/>
  <c r="N17" i="1"/>
  <c r="M17" i="1"/>
  <c r="H17" i="1"/>
  <c r="G17" i="1"/>
  <c r="N16" i="1"/>
  <c r="M16" i="1"/>
  <c r="H16" i="1"/>
  <c r="G16" i="1"/>
  <c r="N15" i="1"/>
  <c r="M15" i="1"/>
  <c r="H15" i="1"/>
  <c r="G15" i="1"/>
  <c r="N14" i="1"/>
  <c r="M14" i="1"/>
  <c r="H14" i="1"/>
  <c r="G14" i="1"/>
  <c r="N13" i="1"/>
  <c r="M13" i="1"/>
  <c r="H13" i="1"/>
  <c r="G13" i="1"/>
  <c r="N12" i="1"/>
  <c r="M12" i="1"/>
  <c r="H12" i="1"/>
  <c r="G12" i="1"/>
  <c r="N11" i="1"/>
  <c r="M11" i="1"/>
  <c r="H11" i="1"/>
  <c r="G11" i="1"/>
  <c r="N10" i="1"/>
  <c r="M10" i="1"/>
  <c r="H10" i="1"/>
  <c r="G10" i="1"/>
  <c r="N9" i="1"/>
  <c r="M9" i="1"/>
  <c r="H9" i="1"/>
  <c r="G9" i="1"/>
  <c r="N8" i="1"/>
  <c r="M8" i="1"/>
  <c r="H8" i="1"/>
  <c r="G8" i="1"/>
  <c r="B3" i="1"/>
</calcChain>
</file>

<file path=xl/sharedStrings.xml><?xml version="1.0" encoding="utf-8"?>
<sst xmlns="http://schemas.openxmlformats.org/spreadsheetml/2006/main" count="34" uniqueCount="18">
  <si>
    <t>Parduota, t</t>
  </si>
  <si>
    <t>Pokytis, %</t>
  </si>
  <si>
    <t>Kaina*, EUR/t</t>
  </si>
  <si>
    <t>mėnesio*</t>
  </si>
  <si>
    <t>metų**</t>
  </si>
  <si>
    <t>vasaris</t>
  </si>
  <si>
    <t>gruodis</t>
  </si>
  <si>
    <t>sausis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</si>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</sst>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0" borderId="23" xfId="0" applyNumberFormat="1" applyFont="1" applyBorder="1" applyAlignment="1">
      <alignment horizontal="right" vertical="center" wrapText="1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4" fontId="7" fillId="0" borderId="27" xfId="0" applyNumberFormat="1" applyFont="1" applyBorder="1" applyAlignment="1">
      <alignment horizontal="right" vertical="center" wrapText="1"/>
    </xf>
    <xf numFmtId="4" fontId="7" fillId="0" borderId="28" xfId="0" applyNumberFormat="1" applyFont="1" applyBorder="1" applyAlignment="1">
      <alignment horizontal="right" vertical="center" wrapText="1"/>
    </xf>
    <xf numFmtId="4" fontId="7" fillId="0" borderId="29" xfId="0" applyNumberFormat="1" applyFont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7\suvestine_pagal_GS-7_2025_2men.xlsx" TargetMode="External"/><Relationship Id="rId1" Type="http://schemas.openxmlformats.org/officeDocument/2006/relationships/externalLinkPath" Target="/Rinka/imones/2025/Internetui/GS-7/suvestine_pagal_GS-7_2025_2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2"/>
      <sheetName val="2024_12"/>
      <sheetName val="2025_1"/>
      <sheetName val="2025_2"/>
      <sheetName val="bendras1"/>
      <sheetName val="Duonos_gaminiai_2025_2"/>
    </sheetNames>
    <sheetDataSet>
      <sheetData sheetId="0"/>
      <sheetData sheetId="1"/>
      <sheetData sheetId="2"/>
      <sheetData sheetId="3"/>
      <sheetData sheetId="4">
        <row r="3">
          <cell r="C3" t="str">
            <v>Duonos gaminių pardavimo kiekiai ir kainos (gamintojų) Lietuvoje 2024 m. vasario – 2025 m. vasario mėn.</v>
          </cell>
        </row>
        <row r="26">
          <cell r="B26" t="str">
            <v>* lyginant  2025 m. vasario mėn. su 2025 m. sausio mėn.</v>
          </cell>
        </row>
        <row r="27">
          <cell r="B27" t="str">
            <v>** lyginant   2025 m. vasario mėn. su  2024 m. vasario mėn.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0851-3FB7-494A-ADEE-8D9EA2987C6F}">
  <dimension ref="B3:N28"/>
  <sheetViews>
    <sheetView showGridLines="0" showRowColHeaders="0" tabSelected="1" workbookViewId="0">
      <selection activeCell="Q39" sqref="Q39"/>
    </sheetView>
  </sheetViews>
  <sheetFormatPr defaultColWidth="8.88671875" defaultRowHeight="15" customHeight="1" x14ac:dyDescent="0.3"/>
  <cols>
    <col min="1" max="1" width="8.88671875" style="2"/>
    <col min="2" max="2" width="18" style="2" customWidth="1"/>
    <col min="3" max="3" width="12.44140625" style="2" customWidth="1"/>
    <col min="4" max="6" width="9.88671875" style="2" bestFit="1" customWidth="1"/>
    <col min="7" max="7" width="8.44140625" style="2" bestFit="1" customWidth="1"/>
    <col min="8" max="8" width="9.33203125" style="2" bestFit="1" customWidth="1"/>
    <col min="9" max="12" width="9.88671875" style="2" bestFit="1" customWidth="1"/>
    <col min="13" max="16384" width="8.88671875" style="2"/>
  </cols>
  <sheetData>
    <row r="3" spans="2:14" ht="15" customHeight="1" x14ac:dyDescent="0.3">
      <c r="B3" s="1" t="str">
        <f>[1]bendras1!C3</f>
        <v>Duonos gaminių pardavimo kiekiai ir kainos (gamintojų) Lietuvoje 2024 m. vasario – 2025 m. vasario mėn.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2:14" ht="15" customHeight="1" x14ac:dyDescent="0.3">
      <c r="B5" s="3"/>
      <c r="C5" s="4" t="s">
        <v>0</v>
      </c>
      <c r="D5" s="5"/>
      <c r="E5" s="5"/>
      <c r="F5" s="6"/>
      <c r="G5" s="7" t="s">
        <v>1</v>
      </c>
      <c r="H5" s="8"/>
      <c r="I5" s="5" t="s">
        <v>2</v>
      </c>
      <c r="J5" s="5"/>
      <c r="K5" s="5"/>
      <c r="L5" s="6"/>
      <c r="M5" s="7" t="s">
        <v>1</v>
      </c>
      <c r="N5" s="9"/>
    </row>
    <row r="6" spans="2:14" ht="15" customHeight="1" x14ac:dyDescent="0.3">
      <c r="B6" s="3"/>
      <c r="C6" s="10">
        <v>2024</v>
      </c>
      <c r="D6" s="11"/>
      <c r="E6" s="12">
        <v>2025</v>
      </c>
      <c r="F6" s="11"/>
      <c r="G6" s="13" t="s">
        <v>3</v>
      </c>
      <c r="H6" s="14" t="s">
        <v>4</v>
      </c>
      <c r="I6" s="10">
        <v>2024</v>
      </c>
      <c r="J6" s="11"/>
      <c r="K6" s="12">
        <v>2025</v>
      </c>
      <c r="L6" s="11"/>
      <c r="M6" s="13" t="s">
        <v>3</v>
      </c>
      <c r="N6" s="15" t="s">
        <v>4</v>
      </c>
    </row>
    <row r="7" spans="2:14" ht="15" customHeight="1" x14ac:dyDescent="0.3">
      <c r="B7" s="16"/>
      <c r="C7" s="17" t="s">
        <v>5</v>
      </c>
      <c r="D7" s="17" t="s">
        <v>6</v>
      </c>
      <c r="E7" s="17" t="s">
        <v>7</v>
      </c>
      <c r="F7" s="17" t="s">
        <v>5</v>
      </c>
      <c r="G7" s="18"/>
      <c r="H7" s="19"/>
      <c r="I7" s="17" t="s">
        <v>5</v>
      </c>
      <c r="J7" s="17" t="s">
        <v>6</v>
      </c>
      <c r="K7" s="17" t="s">
        <v>7</v>
      </c>
      <c r="L7" s="17" t="s">
        <v>5</v>
      </c>
      <c r="M7" s="18"/>
      <c r="N7" s="20"/>
    </row>
    <row r="8" spans="2:14" ht="15" customHeight="1" x14ac:dyDescent="0.3">
      <c r="B8" s="21" t="s">
        <v>8</v>
      </c>
      <c r="C8" s="22">
        <v>3338.252</v>
      </c>
      <c r="D8" s="23">
        <v>3358.2379999999998</v>
      </c>
      <c r="E8" s="23">
        <v>3340.904</v>
      </c>
      <c r="F8" s="23">
        <v>3100.4050000000002</v>
      </c>
      <c r="G8" s="24">
        <f>((F8*100)/E8)-100</f>
        <v>-7.1986204931359907</v>
      </c>
      <c r="H8" s="25">
        <f>((F8*100)/C8)-100</f>
        <v>-7.1248965027205884</v>
      </c>
      <c r="I8" s="22">
        <v>1440.4770000000001</v>
      </c>
      <c r="J8" s="23">
        <v>1496.337</v>
      </c>
      <c r="K8" s="23">
        <v>1491.471</v>
      </c>
      <c r="L8" s="23">
        <v>1487.104</v>
      </c>
      <c r="M8" s="24">
        <f>((L8*100)/K8)-100</f>
        <v>-0.29279818380645395</v>
      </c>
      <c r="N8" s="24">
        <f>((L8*100)/I8)-100</f>
        <v>3.2369138833872313</v>
      </c>
    </row>
    <row r="9" spans="2:14" ht="15" customHeight="1" x14ac:dyDescent="0.3">
      <c r="B9" s="26" t="s">
        <v>9</v>
      </c>
      <c r="C9" s="27">
        <v>2283.8069999999998</v>
      </c>
      <c r="D9" s="28">
        <v>2262.5410000000002</v>
      </c>
      <c r="E9" s="28">
        <v>2249.107</v>
      </c>
      <c r="F9" s="28">
        <v>2087.8000000000002</v>
      </c>
      <c r="G9" s="29">
        <f t="shared" ref="G9:G24" si="0">((F9*100)/E9)-100</f>
        <v>-7.1720465055686446</v>
      </c>
      <c r="H9" s="30">
        <f t="shared" ref="H9:H24" si="1">((F9*100)/C9)-100</f>
        <v>-8.5824677829606202</v>
      </c>
      <c r="I9" s="27">
        <v>1448.952</v>
      </c>
      <c r="J9" s="28">
        <v>1535.3530000000001</v>
      </c>
      <c r="K9" s="28">
        <v>1553.489</v>
      </c>
      <c r="L9" s="28">
        <v>1545.078</v>
      </c>
      <c r="M9" s="29">
        <f t="shared" ref="M9:M24" si="2">((L9*100)/K9)-100</f>
        <v>-0.54142642786656836</v>
      </c>
      <c r="N9" s="29">
        <f t="shared" ref="N9:N24" si="3">((L9*100)/I9)-100</f>
        <v>6.6341742169512798</v>
      </c>
    </row>
    <row r="10" spans="2:14" ht="15" customHeight="1" x14ac:dyDescent="0.3">
      <c r="B10" s="31" t="s">
        <v>10</v>
      </c>
      <c r="C10" s="32">
        <v>1827.2739999999999</v>
      </c>
      <c r="D10" s="33">
        <v>1650.44</v>
      </c>
      <c r="E10" s="33">
        <v>1618.269</v>
      </c>
      <c r="F10" s="33">
        <v>1490.075</v>
      </c>
      <c r="G10" s="34">
        <f t="shared" si="0"/>
        <v>-7.9216743322649137</v>
      </c>
      <c r="H10" s="35">
        <f t="shared" si="1"/>
        <v>-18.453663763617271</v>
      </c>
      <c r="I10" s="32">
        <v>1329.3630000000001</v>
      </c>
      <c r="J10" s="33">
        <v>1402.4290000000001</v>
      </c>
      <c r="K10" s="33">
        <v>1398.45</v>
      </c>
      <c r="L10" s="33">
        <v>1397.106</v>
      </c>
      <c r="M10" s="34">
        <f>((L10*100)/K10)-100</f>
        <v>-9.6106403518177785E-2</v>
      </c>
      <c r="N10" s="34">
        <f t="shared" si="3"/>
        <v>5.0958993141828017</v>
      </c>
    </row>
    <row r="11" spans="2:14" ht="15" customHeight="1" x14ac:dyDescent="0.3">
      <c r="B11" s="36" t="s">
        <v>11</v>
      </c>
      <c r="C11" s="37">
        <v>456.53300000000002</v>
      </c>
      <c r="D11" s="38">
        <v>612.101</v>
      </c>
      <c r="E11" s="38">
        <v>630.83799999999997</v>
      </c>
      <c r="F11" s="38">
        <v>597.72500000000002</v>
      </c>
      <c r="G11" s="39">
        <f t="shared" si="0"/>
        <v>-5.249049676779137</v>
      </c>
      <c r="H11" s="40">
        <f t="shared" si="1"/>
        <v>30.927008562360214</v>
      </c>
      <c r="I11" s="37">
        <v>1927.6089999999999</v>
      </c>
      <c r="J11" s="38">
        <v>1893.7629999999999</v>
      </c>
      <c r="K11" s="38">
        <v>1951.2049999999999</v>
      </c>
      <c r="L11" s="38">
        <v>1913.96</v>
      </c>
      <c r="M11" s="39">
        <f t="shared" si="2"/>
        <v>-1.9088204468520757</v>
      </c>
      <c r="N11" s="39">
        <f t="shared" si="3"/>
        <v>-0.70807928371365847</v>
      </c>
    </row>
    <row r="12" spans="2:14" ht="15" customHeight="1" x14ac:dyDescent="0.3">
      <c r="B12" s="26" t="s">
        <v>12</v>
      </c>
      <c r="C12" s="27">
        <v>1054.4449999999999</v>
      </c>
      <c r="D12" s="28">
        <v>1095.6969999999999</v>
      </c>
      <c r="E12" s="28">
        <v>1091.797</v>
      </c>
      <c r="F12" s="28">
        <v>1012.605</v>
      </c>
      <c r="G12" s="29">
        <f t="shared" si="0"/>
        <v>-7.2533630336042307</v>
      </c>
      <c r="H12" s="30">
        <f t="shared" si="1"/>
        <v>-3.9679641896921964</v>
      </c>
      <c r="I12" s="27">
        <v>1422.1189999999999</v>
      </c>
      <c r="J12" s="28">
        <v>1415.7719999999999</v>
      </c>
      <c r="K12" s="28">
        <v>1363.7139999999999</v>
      </c>
      <c r="L12" s="28">
        <v>1367.5740000000001</v>
      </c>
      <c r="M12" s="29">
        <f t="shared" si="2"/>
        <v>0.28305055165526483</v>
      </c>
      <c r="N12" s="29">
        <f t="shared" si="3"/>
        <v>-3.835473683988468</v>
      </c>
    </row>
    <row r="13" spans="2:14" ht="15" customHeight="1" x14ac:dyDescent="0.3">
      <c r="B13" s="31" t="s">
        <v>10</v>
      </c>
      <c r="C13" s="32">
        <v>811.89599999999996</v>
      </c>
      <c r="D13" s="33">
        <v>849.95399999999995</v>
      </c>
      <c r="E13" s="33">
        <v>849.41200000000003</v>
      </c>
      <c r="F13" s="33">
        <v>793.45699999999999</v>
      </c>
      <c r="G13" s="34">
        <f t="shared" si="0"/>
        <v>-6.5874981752082675</v>
      </c>
      <c r="H13" s="35">
        <f t="shared" si="1"/>
        <v>-2.2711036881570976</v>
      </c>
      <c r="I13" s="32">
        <v>1328.2</v>
      </c>
      <c r="J13" s="33">
        <v>1327.4939999999999</v>
      </c>
      <c r="K13" s="33">
        <v>1274.5709999999999</v>
      </c>
      <c r="L13" s="33">
        <v>1274.5619999999999</v>
      </c>
      <c r="M13" s="34">
        <f t="shared" si="2"/>
        <v>-7.0611994154035074E-4</v>
      </c>
      <c r="N13" s="34">
        <f t="shared" si="3"/>
        <v>-4.0383978316518778</v>
      </c>
    </row>
    <row r="14" spans="2:14" ht="15" customHeight="1" x14ac:dyDescent="0.3">
      <c r="B14" s="36" t="s">
        <v>11</v>
      </c>
      <c r="C14" s="37">
        <v>242.54900000000001</v>
      </c>
      <c r="D14" s="38">
        <v>245.74299999999999</v>
      </c>
      <c r="E14" s="38">
        <v>242.38499999999999</v>
      </c>
      <c r="F14" s="38">
        <v>219.148</v>
      </c>
      <c r="G14" s="39">
        <f t="shared" si="0"/>
        <v>-9.586814365575421</v>
      </c>
      <c r="H14" s="40">
        <f t="shared" si="1"/>
        <v>-9.6479474250563868</v>
      </c>
      <c r="I14" s="37">
        <v>1736.4970000000001</v>
      </c>
      <c r="J14" s="38">
        <v>1721.1010000000001</v>
      </c>
      <c r="K14" s="38">
        <v>1676.1030000000001</v>
      </c>
      <c r="L14" s="38">
        <v>1704.337</v>
      </c>
      <c r="M14" s="39">
        <f t="shared" si="2"/>
        <v>1.6845026827110274</v>
      </c>
      <c r="N14" s="39">
        <f t="shared" si="3"/>
        <v>-1.8520043512888265</v>
      </c>
    </row>
    <row r="15" spans="2:14" ht="15" customHeight="1" x14ac:dyDescent="0.3">
      <c r="B15" s="41" t="s">
        <v>13</v>
      </c>
      <c r="C15" s="42">
        <v>3412.3380000000002</v>
      </c>
      <c r="D15" s="43">
        <v>5432.7929999999997</v>
      </c>
      <c r="E15" s="43">
        <v>5639.6180000000004</v>
      </c>
      <c r="F15" s="43">
        <v>5142.1000000000004</v>
      </c>
      <c r="G15" s="44">
        <f t="shared" si="0"/>
        <v>-8.821838642262648</v>
      </c>
      <c r="H15" s="45">
        <f t="shared" si="1"/>
        <v>50.691402786007728</v>
      </c>
      <c r="I15" s="42">
        <v>1519.6130000000001</v>
      </c>
      <c r="J15" s="43">
        <v>1502.3389999999999</v>
      </c>
      <c r="K15" s="43">
        <v>1495.0170000000001</v>
      </c>
      <c r="L15" s="43">
        <v>1472.5709999999999</v>
      </c>
      <c r="M15" s="44">
        <f t="shared" si="2"/>
        <v>-1.501387609639238</v>
      </c>
      <c r="N15" s="44">
        <f t="shared" si="3"/>
        <v>-3.095656591513773</v>
      </c>
    </row>
    <row r="16" spans="2:14" ht="15" customHeight="1" x14ac:dyDescent="0.3">
      <c r="B16" s="26" t="s">
        <v>14</v>
      </c>
      <c r="C16" s="27">
        <v>1624.326</v>
      </c>
      <c r="D16" s="28">
        <v>2723.0369999999998</v>
      </c>
      <c r="E16" s="28">
        <v>2933.0709999999999</v>
      </c>
      <c r="F16" s="28">
        <v>2664.7820000000002</v>
      </c>
      <c r="G16" s="29">
        <f t="shared" si="0"/>
        <v>-9.1470339449675748</v>
      </c>
      <c r="H16" s="30">
        <f t="shared" si="1"/>
        <v>64.054629427836545</v>
      </c>
      <c r="I16" s="27">
        <v>1249.6869999999999</v>
      </c>
      <c r="J16" s="28">
        <v>1308.963</v>
      </c>
      <c r="K16" s="28">
        <v>1361.278</v>
      </c>
      <c r="L16" s="28">
        <v>1340.702</v>
      </c>
      <c r="M16" s="29">
        <f t="shared" si="2"/>
        <v>-1.5115207914915203</v>
      </c>
      <c r="N16" s="29">
        <f t="shared" si="3"/>
        <v>7.2830236691267629</v>
      </c>
    </row>
    <row r="17" spans="2:14" ht="15" customHeight="1" x14ac:dyDescent="0.3">
      <c r="B17" s="31" t="s">
        <v>10</v>
      </c>
      <c r="C17" s="32">
        <v>1597.338</v>
      </c>
      <c r="D17" s="33">
        <v>2383.4140000000002</v>
      </c>
      <c r="E17" s="33">
        <v>2089.029</v>
      </c>
      <c r="F17" s="33">
        <v>2046.634</v>
      </c>
      <c r="G17" s="34">
        <f t="shared" si="0"/>
        <v>-2.0294117506267355</v>
      </c>
      <c r="H17" s="35">
        <f t="shared" si="1"/>
        <v>28.127797623295749</v>
      </c>
      <c r="I17" s="32">
        <v>1242.826</v>
      </c>
      <c r="J17" s="33">
        <v>1211.125</v>
      </c>
      <c r="K17" s="33">
        <v>1185.8810000000001</v>
      </c>
      <c r="L17" s="33">
        <v>1183.7919999999999</v>
      </c>
      <c r="M17" s="34">
        <f t="shared" si="2"/>
        <v>-0.17615595493984415</v>
      </c>
      <c r="N17" s="34">
        <f t="shared" si="3"/>
        <v>-4.7499810914802225</v>
      </c>
    </row>
    <row r="18" spans="2:14" ht="15" customHeight="1" x14ac:dyDescent="0.3">
      <c r="B18" s="36" t="s">
        <v>11</v>
      </c>
      <c r="C18" s="37">
        <v>26.988</v>
      </c>
      <c r="D18" s="38">
        <v>339.62299999999999</v>
      </c>
      <c r="E18" s="38">
        <v>844.04200000000003</v>
      </c>
      <c r="F18" s="38">
        <v>618.14800000000002</v>
      </c>
      <c r="G18" s="39">
        <f t="shared" si="0"/>
        <v>-26.763360117150569</v>
      </c>
      <c r="H18" s="40">
        <f t="shared" si="1"/>
        <v>2190.4550170446128</v>
      </c>
      <c r="I18" s="37">
        <v>1655.748</v>
      </c>
      <c r="J18" s="38">
        <v>1995.5709999999999</v>
      </c>
      <c r="K18" s="38">
        <v>1795.39</v>
      </c>
      <c r="L18" s="38">
        <v>1860.2159999999999</v>
      </c>
      <c r="M18" s="39">
        <f t="shared" si="2"/>
        <v>3.6106918274023911</v>
      </c>
      <c r="N18" s="39">
        <f t="shared" si="3"/>
        <v>12.34898064198174</v>
      </c>
    </row>
    <row r="19" spans="2:14" ht="15" customHeight="1" x14ac:dyDescent="0.3">
      <c r="B19" s="26" t="s">
        <v>15</v>
      </c>
      <c r="C19" s="27">
        <v>1260.3230000000001</v>
      </c>
      <c r="D19" s="28">
        <v>1362.711</v>
      </c>
      <c r="E19" s="28">
        <v>1295.2529999999999</v>
      </c>
      <c r="F19" s="28">
        <v>1284.4280000000001</v>
      </c>
      <c r="G19" s="29">
        <f t="shared" si="0"/>
        <v>-0.83574405926870554</v>
      </c>
      <c r="H19" s="30">
        <f t="shared" si="1"/>
        <v>1.912604943335964</v>
      </c>
      <c r="I19" s="27">
        <v>1570.242</v>
      </c>
      <c r="J19" s="28">
        <v>1555.6510000000001</v>
      </c>
      <c r="K19" s="28">
        <v>1609.509</v>
      </c>
      <c r="L19" s="28">
        <v>1522.5440000000001</v>
      </c>
      <c r="M19" s="29">
        <f t="shared" si="2"/>
        <v>-5.403200603413822</v>
      </c>
      <c r="N19" s="29">
        <f t="shared" si="3"/>
        <v>-3.0376209526938993</v>
      </c>
    </row>
    <row r="20" spans="2:14" ht="15" customHeight="1" x14ac:dyDescent="0.3">
      <c r="B20" s="31" t="s">
        <v>10</v>
      </c>
      <c r="C20" s="32">
        <v>900.42899999999997</v>
      </c>
      <c r="D20" s="33">
        <v>995.42</v>
      </c>
      <c r="E20" s="33">
        <v>939.50099999999998</v>
      </c>
      <c r="F20" s="33">
        <v>937.17499999999995</v>
      </c>
      <c r="G20" s="34">
        <f t="shared" si="0"/>
        <v>-0.2475782356804217</v>
      </c>
      <c r="H20" s="35">
        <f t="shared" si="1"/>
        <v>4.0809436390875931</v>
      </c>
      <c r="I20" s="32">
        <v>1469.2370000000001</v>
      </c>
      <c r="J20" s="33">
        <v>1479.36</v>
      </c>
      <c r="K20" s="33">
        <v>1557.799</v>
      </c>
      <c r="L20" s="33">
        <v>1458.2650000000001</v>
      </c>
      <c r="M20" s="34">
        <f t="shared" si="2"/>
        <v>-6.3893994026186931</v>
      </c>
      <c r="N20" s="34">
        <f t="shared" si="3"/>
        <v>-0.74678217333215002</v>
      </c>
    </row>
    <row r="21" spans="2:14" ht="15" customHeight="1" x14ac:dyDescent="0.3">
      <c r="B21" s="36" t="s">
        <v>11</v>
      </c>
      <c r="C21" s="37">
        <v>359.89400000000001</v>
      </c>
      <c r="D21" s="38">
        <v>367.291</v>
      </c>
      <c r="E21" s="38">
        <v>355.75200000000001</v>
      </c>
      <c r="F21" s="38">
        <v>347.25299999999999</v>
      </c>
      <c r="G21" s="39">
        <f t="shared" si="0"/>
        <v>-2.3890238143425933</v>
      </c>
      <c r="H21" s="40">
        <f t="shared" si="1"/>
        <v>-3.5124231023579284</v>
      </c>
      <c r="I21" s="37">
        <v>1822.9480000000001</v>
      </c>
      <c r="J21" s="38">
        <v>1762.413</v>
      </c>
      <c r="K21" s="38">
        <v>1746.067</v>
      </c>
      <c r="L21" s="38">
        <v>1696.0219999999999</v>
      </c>
      <c r="M21" s="39">
        <f t="shared" si="2"/>
        <v>-2.8661557660731347</v>
      </c>
      <c r="N21" s="39">
        <f t="shared" si="3"/>
        <v>-6.9626780357969693</v>
      </c>
    </row>
    <row r="22" spans="2:14" ht="15" customHeight="1" x14ac:dyDescent="0.3">
      <c r="B22" s="26" t="s">
        <v>16</v>
      </c>
      <c r="C22" s="27">
        <v>527.68899999999996</v>
      </c>
      <c r="D22" s="28">
        <v>1347.0450000000001</v>
      </c>
      <c r="E22" s="28">
        <v>1411.2940000000001</v>
      </c>
      <c r="F22" s="28">
        <v>1192.8900000000001</v>
      </c>
      <c r="G22" s="29">
        <f t="shared" si="0"/>
        <v>-15.475443103988255</v>
      </c>
      <c r="H22" s="30">
        <f t="shared" si="1"/>
        <v>126.05928870982723</v>
      </c>
      <c r="I22" s="27">
        <v>2229.576</v>
      </c>
      <c r="J22" s="28">
        <v>1839.316</v>
      </c>
      <c r="K22" s="28">
        <v>1667.885</v>
      </c>
      <c r="L22" s="28">
        <v>1713.345</v>
      </c>
      <c r="M22" s="29">
        <f t="shared" si="2"/>
        <v>2.7256075808583944</v>
      </c>
      <c r="N22" s="29">
        <f t="shared" si="3"/>
        <v>-23.153774529327549</v>
      </c>
    </row>
    <row r="23" spans="2:14" ht="15" customHeight="1" x14ac:dyDescent="0.3">
      <c r="B23" s="31" t="s">
        <v>10</v>
      </c>
      <c r="C23" s="32">
        <v>364.52800000000002</v>
      </c>
      <c r="D23" s="33">
        <v>907.30899999999997</v>
      </c>
      <c r="E23" s="33">
        <v>1009.506</v>
      </c>
      <c r="F23" s="33">
        <v>860.10299999999995</v>
      </c>
      <c r="G23" s="34">
        <f t="shared" si="0"/>
        <v>-14.799614861130109</v>
      </c>
      <c r="H23" s="35">
        <f t="shared" si="1"/>
        <v>135.9497761488829</v>
      </c>
      <c r="I23" s="32">
        <v>2030.2940000000001</v>
      </c>
      <c r="J23" s="33">
        <v>1648.2439999999999</v>
      </c>
      <c r="K23" s="33">
        <v>1511.0609999999999</v>
      </c>
      <c r="L23" s="33">
        <v>1497.7149999999999</v>
      </c>
      <c r="M23" s="34">
        <f t="shared" si="2"/>
        <v>-0.8832204656198428</v>
      </c>
      <c r="N23" s="34">
        <f t="shared" si="3"/>
        <v>-26.231619657054594</v>
      </c>
    </row>
    <row r="24" spans="2:14" ht="15" customHeight="1" thickBot="1" x14ac:dyDescent="0.35">
      <c r="B24" s="46" t="s">
        <v>11</v>
      </c>
      <c r="C24" s="47">
        <v>163.161</v>
      </c>
      <c r="D24" s="48">
        <v>439.73599999999999</v>
      </c>
      <c r="E24" s="48">
        <v>401.78800000000001</v>
      </c>
      <c r="F24" s="48">
        <v>332.78699999999998</v>
      </c>
      <c r="G24" s="49">
        <f t="shared" si="0"/>
        <v>-17.173484524176942</v>
      </c>
      <c r="H24" s="50">
        <f t="shared" si="1"/>
        <v>103.96234394248623</v>
      </c>
      <c r="I24" s="47">
        <v>2674.8029999999999</v>
      </c>
      <c r="J24" s="48">
        <v>2233.5549999999998</v>
      </c>
      <c r="K24" s="48">
        <v>2061.9110000000001</v>
      </c>
      <c r="L24" s="48">
        <v>2270.652</v>
      </c>
      <c r="M24" s="49">
        <f t="shared" si="2"/>
        <v>10.123666831400584</v>
      </c>
      <c r="N24" s="49">
        <f t="shared" si="3"/>
        <v>-15.109561339657532</v>
      </c>
    </row>
    <row r="25" spans="2:14" ht="15" customHeight="1" thickTop="1" x14ac:dyDescent="0.3"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2:14" ht="15" customHeight="1" x14ac:dyDescent="0.3">
      <c r="B26" s="53" t="str">
        <f>[1]bendras1!B26</f>
        <v>* lyginant  2025 m. vasario mėn. su 2025 m. sausio mėn.</v>
      </c>
      <c r="C26" s="53"/>
      <c r="D26" s="53"/>
      <c r="E26" s="53"/>
      <c r="F26" s="53"/>
      <c r="G26" s="53"/>
      <c r="H26" s="51"/>
    </row>
    <row r="27" spans="2:14" ht="15" customHeight="1" x14ac:dyDescent="0.3">
      <c r="B27" s="53" t="str">
        <f>[1]bendras1!B27</f>
        <v>** lyginant   2025 m. vasario mėn. su  2024 m. vasario mėn.</v>
      </c>
      <c r="C27" s="53"/>
      <c r="D27" s="53"/>
      <c r="E27" s="53"/>
      <c r="F27" s="53"/>
      <c r="G27" s="53"/>
      <c r="H27" s="51"/>
    </row>
    <row r="28" spans="2:14" ht="15" customHeight="1" x14ac:dyDescent="0.3">
      <c r="L28" s="54" t="s">
        <v>17</v>
      </c>
      <c r="M28" s="54"/>
      <c r="N28" s="54"/>
    </row>
  </sheetData>
  <mergeCells count="17">
    <mergeCell ref="L28:N28"/>
    <mergeCell ref="I6:J6"/>
    <mergeCell ref="K6:L6"/>
    <mergeCell ref="M6:M7"/>
    <mergeCell ref="N6:N7"/>
    <mergeCell ref="B26:G26"/>
    <mergeCell ref="B27:G27"/>
    <mergeCell ref="B3:N3"/>
    <mergeCell ref="B5:B7"/>
    <mergeCell ref="C5:F5"/>
    <mergeCell ref="G5:H5"/>
    <mergeCell ref="I5:L5"/>
    <mergeCell ref="M5:N5"/>
    <mergeCell ref="C6:D6"/>
    <mergeCell ref="E6:F6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Duonos_gaminiai_2025_2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2025-03-19T12:49:47Z</dcterms:created>
  <dcterms:modified xsi:type="dcterms:W3CDTF">2025-03-19T12:50:55Z</dcterms:modified>
</cp:coreProperties>
</file>