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kovas\"/>
    </mc:Choice>
  </mc:AlternateContent>
  <xr:revisionPtr revIDLastSave="0" documentId="8_{BC319543-1355-4F14-99A0-C51C45D30334}" xr6:coauthVersionLast="47" xr6:coauthVersionMax="47" xr10:uidLastSave="{00000000-0000-0000-0000-000000000000}"/>
  <bookViews>
    <workbookView xWindow="28680" yWindow="-120" windowWidth="29040" windowHeight="17640" xr2:uid="{CF56426E-3BAA-423B-9D64-9344194DA1AE}"/>
  </bookViews>
  <sheets>
    <sheet name="grūdų supirkimas Lietuvoje, 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<sst xmlns="http://schemas.openxmlformats.org/spreadsheetml/2006/main" count="32" uniqueCount="26">
  <si>
    <t xml:space="preserve">                              Data
Grūdai</t>
  </si>
  <si>
    <t>Pokytis, %</t>
  </si>
  <si>
    <t>vasaris</t>
  </si>
  <si>
    <t>gruodis</t>
  </si>
  <si>
    <t>sausis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</si>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</sst>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4" fillId="0" borderId="21" xfId="0" applyNumberFormat="1" applyFont="1" applyBorder="1" applyAlignment="1">
      <alignment vertical="center" wrapText="1"/>
    </xf>
    <xf numFmtId="4" fontId="4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4" fontId="3" fillId="0" borderId="30" xfId="0" applyNumberFormat="1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4" fillId="2" borderId="31" xfId="0" applyNumberFormat="1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vertical="center" wrapText="1"/>
    </xf>
    <xf numFmtId="4" fontId="4" fillId="2" borderId="3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Sup_kiekiai\supirkimas_is_augint2025_2men.xlsx" TargetMode="External"/><Relationship Id="rId1" Type="http://schemas.openxmlformats.org/officeDocument/2006/relationships/externalLinkPath" Target="/Rinka/imones/2025/GS-2suvestines/Sup_kiekiai/supirkimas_is_augint2025_2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2men"/>
      <sheetName val="2024_12men"/>
      <sheetName val="2025_1men"/>
      <sheetName val="2025_2men"/>
      <sheetName val="bendras"/>
      <sheetName val="Sheet1"/>
      <sheetName val="grūdų supirkimas Lietuvoje, t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supirkimo iš augintojų kiekiai Lietuvoje* 2024 m. vasario – 2025 m. vasario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vasario mėn. su 2025 m. sausio mėn.</v>
          </cell>
        </row>
        <row r="38">
          <cell r="B38" t="str">
            <v>*** lyginant   2025 m. vasario mėn. su  2024 m. vasario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B10E-D183-4BD7-AA8A-B478FE1170CF}">
  <dimension ref="B2:K32"/>
  <sheetViews>
    <sheetView showGridLines="0" showRowColHeaders="0" tabSelected="1" workbookViewId="0">
      <selection activeCell="W41" sqref="W41"/>
    </sheetView>
  </sheetViews>
  <sheetFormatPr defaultColWidth="5.6640625" defaultRowHeight="15" customHeight="1" x14ac:dyDescent="0.2"/>
  <cols>
    <col min="1" max="1" width="3.6640625" style="2" customWidth="1"/>
    <col min="2" max="2" width="17.33203125" style="2" customWidth="1"/>
    <col min="3" max="8" width="13.6640625" style="2" customWidth="1"/>
    <col min="9" max="16384" width="5.6640625" style="2"/>
  </cols>
  <sheetData>
    <row r="2" spans="2:8" ht="15" customHeight="1" x14ac:dyDescent="0.25">
      <c r="B2" s="1" t="str">
        <f>[1]bendras!B3</f>
        <v>Grūdų ir rapsų supirkimo iš augintojų kiekiai Lietuvoje* 2024 m. vasario – 2025 m. vasario mėn., tonomis</v>
      </c>
      <c r="C2" s="1"/>
      <c r="D2" s="1"/>
      <c r="E2" s="1"/>
      <c r="F2" s="1"/>
      <c r="G2" s="1"/>
      <c r="H2" s="1"/>
    </row>
    <row r="4" spans="2:8" ht="15" customHeight="1" x14ac:dyDescent="0.2">
      <c r="B4" s="3" t="s">
        <v>0</v>
      </c>
      <c r="C4" s="4">
        <v>2024</v>
      </c>
      <c r="D4" s="5"/>
      <c r="E4" s="6">
        <v>2025</v>
      </c>
      <c r="F4" s="5"/>
      <c r="G4" s="7" t="s">
        <v>1</v>
      </c>
      <c r="H4" s="8"/>
    </row>
    <row r="5" spans="2:8" ht="15" customHeight="1" x14ac:dyDescent="0.2">
      <c r="B5" s="3"/>
      <c r="C5" s="9" t="s">
        <v>2</v>
      </c>
      <c r="D5" s="9" t="s">
        <v>3</v>
      </c>
      <c r="E5" s="9" t="s">
        <v>4</v>
      </c>
      <c r="F5" s="9" t="s">
        <v>2</v>
      </c>
      <c r="G5" s="10" t="s">
        <v>5</v>
      </c>
      <c r="H5" s="11" t="s">
        <v>6</v>
      </c>
    </row>
    <row r="6" spans="2:8" ht="15" customHeight="1" x14ac:dyDescent="0.2">
      <c r="B6" s="12" t="s">
        <v>7</v>
      </c>
      <c r="C6" s="13">
        <v>226685.47600000002</v>
      </c>
      <c r="D6" s="14">
        <v>184837.60699999999</v>
      </c>
      <c r="E6" s="14">
        <v>215934.13200000001</v>
      </c>
      <c r="F6" s="15">
        <v>156437.56299999999</v>
      </c>
      <c r="G6" s="16">
        <f>((F6*100)/E6)-100</f>
        <v>-27.553110038203698</v>
      </c>
      <c r="H6" s="14">
        <f>((F6*100)/C6)-100</f>
        <v>-30.989154770550911</v>
      </c>
    </row>
    <row r="7" spans="2:8" ht="15" customHeight="1" x14ac:dyDescent="0.2">
      <c r="B7" s="17" t="s">
        <v>8</v>
      </c>
      <c r="C7" s="18">
        <v>22670.806</v>
      </c>
      <c r="D7" s="19">
        <v>9136.8329999999987</v>
      </c>
      <c r="E7" s="19">
        <v>8785.5769999999993</v>
      </c>
      <c r="F7" s="20">
        <v>10253.164000000001</v>
      </c>
      <c r="G7" s="21">
        <f>((F7*100)/E7)-100</f>
        <v>16.704503301262974</v>
      </c>
      <c r="H7" s="22">
        <f>((F7*100)/C7)-100</f>
        <v>-54.773712059465375</v>
      </c>
    </row>
    <row r="8" spans="2:8" ht="15" customHeight="1" x14ac:dyDescent="0.2">
      <c r="B8" s="17" t="s">
        <v>9</v>
      </c>
      <c r="C8" s="18">
        <v>35021.330999999998</v>
      </c>
      <c r="D8" s="22">
        <v>17797.101999999999</v>
      </c>
      <c r="E8" s="22">
        <v>22103.065999999999</v>
      </c>
      <c r="F8" s="23">
        <v>20517.334999999999</v>
      </c>
      <c r="G8" s="21">
        <f>((F8*100)/E8)-100</f>
        <v>-7.1742580870907204</v>
      </c>
      <c r="H8" s="22">
        <f>((F8*100)/C8)-100</f>
        <v>-41.414748057405355</v>
      </c>
    </row>
    <row r="9" spans="2:8" ht="15" customHeight="1" x14ac:dyDescent="0.2">
      <c r="B9" s="17" t="s">
        <v>10</v>
      </c>
      <c r="C9" s="18">
        <v>138613.72699999998</v>
      </c>
      <c r="D9" s="22">
        <v>116573.70199999999</v>
      </c>
      <c r="E9" s="22">
        <v>142349.476</v>
      </c>
      <c r="F9" s="23">
        <v>100795.681</v>
      </c>
      <c r="G9" s="21">
        <f t="shared" ref="G9:G26" si="0">((F9*100)/E9)-100</f>
        <v>-29.191393019247926</v>
      </c>
      <c r="H9" s="22">
        <f t="shared" ref="H9:H25" si="1">((F9*100)/C9)-100</f>
        <v>-27.28304535091246</v>
      </c>
    </row>
    <row r="10" spans="2:8" ht="15" customHeight="1" x14ac:dyDescent="0.2">
      <c r="B10" s="17" t="s">
        <v>11</v>
      </c>
      <c r="C10" s="18">
        <v>23101.19</v>
      </c>
      <c r="D10" s="22">
        <v>31971.161</v>
      </c>
      <c r="E10" s="22">
        <v>35647.184999999998</v>
      </c>
      <c r="F10" s="23">
        <v>19361.59</v>
      </c>
      <c r="G10" s="21">
        <f>((F10*100)/E10)-100</f>
        <v>-45.685500832674443</v>
      </c>
      <c r="H10" s="22">
        <f>((F10*100)/C10)-100</f>
        <v>-16.187910666073904</v>
      </c>
    </row>
    <row r="11" spans="2:8" ht="15" customHeight="1" x14ac:dyDescent="0.2">
      <c r="B11" s="17" t="s">
        <v>12</v>
      </c>
      <c r="C11" s="18">
        <v>7278.4220000000005</v>
      </c>
      <c r="D11" s="22">
        <v>9358.8089999999993</v>
      </c>
      <c r="E11" s="22">
        <v>7048.8280000000004</v>
      </c>
      <c r="F11" s="23">
        <v>5509.7929999999997</v>
      </c>
      <c r="G11" s="21">
        <f t="shared" si="0"/>
        <v>-21.833913382480048</v>
      </c>
      <c r="H11" s="22">
        <f t="shared" si="1"/>
        <v>-24.299621538844562</v>
      </c>
    </row>
    <row r="12" spans="2:8" ht="15" customHeight="1" x14ac:dyDescent="0.2">
      <c r="B12" s="24" t="s">
        <v>13</v>
      </c>
      <c r="C12" s="25">
        <v>1513.729</v>
      </c>
      <c r="D12" s="26">
        <v>832.50800000000004</v>
      </c>
      <c r="E12" s="26">
        <v>978.33100000000002</v>
      </c>
      <c r="F12" s="27">
        <v>35.659999999999997</v>
      </c>
      <c r="G12" s="28">
        <f t="shared" si="0"/>
        <v>-96.355016860346851</v>
      </c>
      <c r="H12" s="26">
        <f t="shared" si="1"/>
        <v>-97.644228260144317</v>
      </c>
    </row>
    <row r="13" spans="2:8" ht="15" customHeight="1" x14ac:dyDescent="0.2">
      <c r="B13" s="17" t="s">
        <v>9</v>
      </c>
      <c r="C13" s="29">
        <v>1174.0429999999999</v>
      </c>
      <c r="D13" s="19">
        <v>386.08000000000004</v>
      </c>
      <c r="E13" s="19">
        <v>30.916</v>
      </c>
      <c r="F13" s="20">
        <v>0</v>
      </c>
      <c r="G13" s="30" t="s">
        <v>14</v>
      </c>
      <c r="H13" s="31" t="s">
        <v>14</v>
      </c>
    </row>
    <row r="14" spans="2:8" ht="15" customHeight="1" x14ac:dyDescent="0.2">
      <c r="B14" s="17" t="s">
        <v>10</v>
      </c>
      <c r="C14" s="32">
        <v>339.68599999999998</v>
      </c>
      <c r="D14" s="33">
        <v>446.428</v>
      </c>
      <c r="E14" s="33">
        <v>947.41499999999996</v>
      </c>
      <c r="F14" s="34">
        <v>35.659999999999997</v>
      </c>
      <c r="G14" s="21">
        <f>((F14*100)/E14)-100</f>
        <v>-96.236073948586423</v>
      </c>
      <c r="H14" s="22">
        <f t="shared" si="1"/>
        <v>-89.502069558356837</v>
      </c>
    </row>
    <row r="15" spans="2:8" ht="15" customHeight="1" x14ac:dyDescent="0.2">
      <c r="B15" s="24" t="s">
        <v>15</v>
      </c>
      <c r="C15" s="13">
        <v>17670.097999999998</v>
      </c>
      <c r="D15" s="14">
        <v>26886.213</v>
      </c>
      <c r="E15" s="14">
        <v>30533.345000000001</v>
      </c>
      <c r="F15" s="15">
        <v>18861.266</v>
      </c>
      <c r="G15" s="28">
        <f t="shared" si="0"/>
        <v>-38.227318362924215</v>
      </c>
      <c r="H15" s="26">
        <f t="shared" si="1"/>
        <v>6.7411510677529947</v>
      </c>
    </row>
    <row r="16" spans="2:8" ht="15" customHeight="1" x14ac:dyDescent="0.2">
      <c r="B16" s="17" t="s">
        <v>9</v>
      </c>
      <c r="C16" s="29">
        <v>5533.3369999999995</v>
      </c>
      <c r="D16" s="19">
        <v>5794.7569999999996</v>
      </c>
      <c r="E16" s="19">
        <v>7245.5479999999998</v>
      </c>
      <c r="F16" s="20">
        <v>3246.828</v>
      </c>
      <c r="G16" s="21">
        <f t="shared" si="0"/>
        <v>-55.188648256833027</v>
      </c>
      <c r="H16" s="22">
        <f t="shared" si="1"/>
        <v>-41.322424424899474</v>
      </c>
    </row>
    <row r="17" spans="2:11" ht="15" customHeight="1" x14ac:dyDescent="0.2">
      <c r="B17" s="17" t="s">
        <v>10</v>
      </c>
      <c r="C17" s="18">
        <v>2837.779</v>
      </c>
      <c r="D17" s="22">
        <v>7077.9789999999994</v>
      </c>
      <c r="E17" s="22">
        <v>9413.9950000000008</v>
      </c>
      <c r="F17" s="23">
        <v>5201.8449999999993</v>
      </c>
      <c r="G17" s="21">
        <f>((F17*100)/E17)-100</f>
        <v>-44.743490940881117</v>
      </c>
      <c r="H17" s="22">
        <f>((F17*100)/C17)-100</f>
        <v>83.306910087078649</v>
      </c>
    </row>
    <row r="18" spans="2:11" ht="15" customHeight="1" x14ac:dyDescent="0.2">
      <c r="B18" s="35" t="s">
        <v>16</v>
      </c>
      <c r="C18" s="32">
        <v>9298.982</v>
      </c>
      <c r="D18" s="33">
        <v>14013.477000000001</v>
      </c>
      <c r="E18" s="33">
        <v>13873.802</v>
      </c>
      <c r="F18" s="34">
        <v>10412.592999999999</v>
      </c>
      <c r="G18" s="36">
        <f t="shared" si="0"/>
        <v>-24.947804502327486</v>
      </c>
      <c r="H18" s="33">
        <f t="shared" si="1"/>
        <v>11.97562270794802</v>
      </c>
    </row>
    <row r="19" spans="2:11" ht="15" customHeight="1" x14ac:dyDescent="0.2">
      <c r="B19" s="17" t="s">
        <v>17</v>
      </c>
      <c r="C19" s="29">
        <v>40.957000000000001</v>
      </c>
      <c r="D19" s="22">
        <v>4189.4369999999999</v>
      </c>
      <c r="E19" s="22">
        <v>4316.9480000000003</v>
      </c>
      <c r="F19" s="23">
        <v>1860.0619999999999</v>
      </c>
      <c r="G19" s="21">
        <f t="shared" si="0"/>
        <v>-56.912568787022693</v>
      </c>
      <c r="H19" s="22">
        <f t="shared" si="1"/>
        <v>4441.4996215543124</v>
      </c>
    </row>
    <row r="20" spans="2:11" ht="15" customHeight="1" x14ac:dyDescent="0.2">
      <c r="B20" s="17" t="s">
        <v>18</v>
      </c>
      <c r="C20" s="18">
        <v>199.79599999999999</v>
      </c>
      <c r="D20" s="22">
        <v>507.589</v>
      </c>
      <c r="E20" s="22">
        <v>310.16000000000003</v>
      </c>
      <c r="F20" s="23">
        <v>63.8</v>
      </c>
      <c r="G20" s="21">
        <f t="shared" si="0"/>
        <v>-79.429971627547076</v>
      </c>
      <c r="H20" s="22">
        <f t="shared" si="1"/>
        <v>-68.067428777352902</v>
      </c>
    </row>
    <row r="21" spans="2:11" ht="15" customHeight="1" x14ac:dyDescent="0.2">
      <c r="B21" s="17" t="s">
        <v>19</v>
      </c>
      <c r="C21" s="18">
        <v>3857.1840000000002</v>
      </c>
      <c r="D21" s="22">
        <v>5713.8280000000004</v>
      </c>
      <c r="E21" s="22">
        <v>6018.3909999999996</v>
      </c>
      <c r="F21" s="23">
        <v>2612.4259999999999</v>
      </c>
      <c r="G21" s="21">
        <f t="shared" si="0"/>
        <v>-56.592617528505542</v>
      </c>
      <c r="H21" s="22">
        <f>((F21*100)/C21)-100</f>
        <v>-32.271159478002602</v>
      </c>
    </row>
    <row r="22" spans="2:11" ht="15" customHeight="1" x14ac:dyDescent="0.2">
      <c r="B22" s="17" t="s">
        <v>20</v>
      </c>
      <c r="C22" s="18">
        <v>1203.797</v>
      </c>
      <c r="D22" s="22">
        <v>4152.7939999999999</v>
      </c>
      <c r="E22" s="22">
        <v>3048.9160000000002</v>
      </c>
      <c r="F22" s="23">
        <v>2410.29</v>
      </c>
      <c r="G22" s="21">
        <f>((F22*100)/E22)-100</f>
        <v>-20.946001792112355</v>
      </c>
      <c r="H22" s="22">
        <f t="shared" si="1"/>
        <v>100.2239580261456</v>
      </c>
    </row>
    <row r="23" spans="2:11" ht="15" customHeight="1" x14ac:dyDescent="0.2">
      <c r="B23" s="37" t="s">
        <v>21</v>
      </c>
      <c r="C23" s="29">
        <v>3650.2869999999998</v>
      </c>
      <c r="D23" s="19">
        <v>2476.3870000000002</v>
      </c>
      <c r="E23" s="19">
        <v>879.17</v>
      </c>
      <c r="F23" s="20">
        <v>1744.9639999999999</v>
      </c>
      <c r="G23" s="38">
        <f t="shared" si="0"/>
        <v>98.478565010180063</v>
      </c>
      <c r="H23" s="39">
        <f>((F23*100)/C23)-100</f>
        <v>-52.196525917003235</v>
      </c>
    </row>
    <row r="24" spans="2:11" ht="15" customHeight="1" x14ac:dyDescent="0.2">
      <c r="B24" s="17" t="s">
        <v>22</v>
      </c>
      <c r="C24" s="40">
        <v>1315.1579999999999</v>
      </c>
      <c r="D24" s="41">
        <v>3173.33</v>
      </c>
      <c r="E24" s="41">
        <v>796.22900000000004</v>
      </c>
      <c r="F24" s="42">
        <v>1238.7529999999999</v>
      </c>
      <c r="G24" s="21">
        <f>((F24*100)/E24)-100</f>
        <v>55.577478338518176</v>
      </c>
      <c r="H24" s="22">
        <f>((F24*100)/C24)-100</f>
        <v>-5.809568127935961</v>
      </c>
    </row>
    <row r="25" spans="2:11" ht="15" customHeight="1" x14ac:dyDescent="0.2">
      <c r="B25" s="37" t="s">
        <v>23</v>
      </c>
      <c r="C25" s="43">
        <v>18429.925999999999</v>
      </c>
      <c r="D25" s="39">
        <v>7413.1920000000009</v>
      </c>
      <c r="E25" s="39">
        <v>6503.91</v>
      </c>
      <c r="F25" s="44">
        <v>8738.8369999999995</v>
      </c>
      <c r="G25" s="38">
        <f>((F25*100)/E25)-100</f>
        <v>34.362821748763423</v>
      </c>
      <c r="H25" s="39">
        <f t="shared" si="1"/>
        <v>-52.583439564543013</v>
      </c>
    </row>
    <row r="26" spans="2:11" ht="15" customHeight="1" x14ac:dyDescent="0.2">
      <c r="B26" s="45" t="s">
        <v>24</v>
      </c>
      <c r="C26" s="46">
        <v>274584.84400000004</v>
      </c>
      <c r="D26" s="46">
        <v>240249.565</v>
      </c>
      <c r="E26" s="46">
        <v>269410.62699999998</v>
      </c>
      <c r="F26" s="46">
        <v>194023.62099999998</v>
      </c>
      <c r="G26" s="47">
        <f t="shared" si="0"/>
        <v>-27.982194629612735</v>
      </c>
      <c r="H26" s="48">
        <f>((F26*100)/C26)-100</f>
        <v>-29.339282469647173</v>
      </c>
    </row>
    <row r="27" spans="2:11" ht="15" customHeight="1" x14ac:dyDescent="0.2">
      <c r="B27" s="49"/>
      <c r="C27" s="50"/>
      <c r="D27" s="50"/>
      <c r="E27" s="50"/>
      <c r="F27" s="50"/>
      <c r="G27" s="50"/>
      <c r="H27" s="50"/>
    </row>
    <row r="28" spans="2:11" ht="15" customHeight="1" x14ac:dyDescent="0.2">
      <c r="B28" s="51" t="str">
        <f>[1]bendras!B36</f>
        <v>* duomenys surinkti iš grūdų ir (arba) aliejinių augalų sėklų prekybos ir perdirbimo įmonių</v>
      </c>
      <c r="C28" s="51"/>
      <c r="D28" s="51"/>
      <c r="E28" s="51"/>
      <c r="F28" s="51"/>
      <c r="G28" s="51"/>
      <c r="H28" s="52"/>
    </row>
    <row r="29" spans="2:11" ht="15" customHeight="1" x14ac:dyDescent="0.2">
      <c r="B29" s="51" t="str">
        <f>[1]bendras!B37</f>
        <v>** lyginant  2025 m. vasario mėn. su 2025 m. sausio mėn.</v>
      </c>
      <c r="C29" s="51"/>
      <c r="D29" s="51"/>
      <c r="E29" s="51"/>
      <c r="F29" s="51"/>
      <c r="G29" s="51"/>
      <c r="H29" s="53"/>
      <c r="I29" s="54"/>
      <c r="J29" s="54"/>
      <c r="K29" s="54"/>
    </row>
    <row r="30" spans="2:11" ht="15" customHeight="1" x14ac:dyDescent="0.2">
      <c r="B30" s="51" t="str">
        <f>[1]bendras!B38</f>
        <v>*** lyginant   2025 m. vasario mėn. su  2024 m. vasario mėn.</v>
      </c>
      <c r="C30" s="51"/>
      <c r="D30" s="51"/>
      <c r="E30" s="51"/>
      <c r="F30" s="51"/>
      <c r="G30" s="51"/>
      <c r="H30" s="53"/>
      <c r="I30" s="54"/>
      <c r="J30" s="54"/>
      <c r="K30" s="54"/>
    </row>
    <row r="31" spans="2:11" ht="15" customHeight="1" x14ac:dyDescent="0.2">
      <c r="B31" s="52"/>
      <c r="C31" s="52"/>
      <c r="D31" s="52"/>
      <c r="E31" s="52"/>
      <c r="F31" s="52"/>
      <c r="G31" s="55" t="s">
        <v>25</v>
      </c>
      <c r="H31" s="55"/>
    </row>
    <row r="32" spans="2:11" ht="15" customHeight="1" x14ac:dyDescent="0.2">
      <c r="B32" s="52"/>
      <c r="C32" s="52"/>
      <c r="D32" s="52"/>
      <c r="E32" s="52"/>
      <c r="F32" s="52"/>
      <c r="G32" s="52"/>
      <c r="H32" s="52"/>
    </row>
  </sheetData>
  <mergeCells count="9">
    <mergeCell ref="B28:G28"/>
    <mergeCell ref="B29:G29"/>
    <mergeCell ref="B30:G30"/>
    <mergeCell ref="G31:H31"/>
    <mergeCell ref="B2:H2"/>
    <mergeCell ref="B4:B5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supirkimas Lietuvoje,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2025-03-19T12:59:53Z</dcterms:created>
  <dcterms:modified xsi:type="dcterms:W3CDTF">2025-03-19T13:00:33Z</dcterms:modified>
</cp:coreProperties>
</file>