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kovas\"/>
    </mc:Choice>
  </mc:AlternateContent>
  <xr:revisionPtr revIDLastSave="0" documentId="13_ncr:1_{0E67A116-EB62-4D85-9211-E45EBBD628D5}" xr6:coauthVersionLast="47" xr6:coauthVersionMax="47" xr10:uidLastSave="{00000000-0000-0000-0000-000000000000}"/>
  <bookViews>
    <workbookView xWindow="28680" yWindow="-120" windowWidth="29040" windowHeight="17640" xr2:uid="{1A29579B-E8C7-449B-A592-AFFFC7A182AA}"/>
  </bookViews>
  <sheets>
    <sheet name="grūdų perdirbima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30" i="1"/>
  <c r="B29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B3" i="1"/>
</calcChain>
</file>

<file path=xl/sharedStrings.xml><?xml version="1.0" encoding="utf-8"?>
<sst xmlns="http://schemas.openxmlformats.org/spreadsheetml/2006/main" count="30" uniqueCount="25">
  <si>
    <t xml:space="preserve">                                Data
  Grūdai</t>
  </si>
  <si>
    <t>Pokytis, %</t>
  </si>
  <si>
    <t>vasaris</t>
  </si>
  <si>
    <t>gruodis</t>
  </si>
  <si>
    <t>sausis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</si>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</sst>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31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3" xfId="0" applyNumberFormat="1" applyFont="1" applyFill="1" applyBorder="1" applyAlignment="1">
      <alignment horizontal="right" vertical="center" wrapText="1"/>
    </xf>
    <xf numFmtId="4" fontId="4" fillId="2" borderId="3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Perdirbimas\perdirbimas2025_2men.xlsx" TargetMode="External"/><Relationship Id="rId1" Type="http://schemas.openxmlformats.org/officeDocument/2006/relationships/externalLinkPath" Target="/Rinka/imones/2025/GS-2suvestines/Perdirbimas/perdirbimas2025_2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2men"/>
      <sheetName val="2024_12men"/>
      <sheetName val="2025_1men"/>
      <sheetName val="2025_2men"/>
      <sheetName val="bendras1"/>
      <sheetName val="Sheet2"/>
      <sheetName val="grūdų perdirbima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perdirbimas Lietuvoje* 2024 m. vasario – 2025 m. vasario mėn., tonomis</v>
          </cell>
        </row>
        <row r="36">
          <cell r="B36" t="str">
            <v>* duomenys surinkti iš grūdų ir (arba) aliejinių augalų sėklų prekybos ir perdirbimo įmonių</v>
          </cell>
        </row>
        <row r="37">
          <cell r="B37" t="str">
            <v>** lyginant  2025 m. vasario mėn. su 2025 m. sausio mėn.</v>
          </cell>
        </row>
        <row r="38">
          <cell r="B38" t="str">
            <v>*** lyginant   2025 m. vasario mėn. su  2024 m. vasario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B7221-568F-4120-9596-ABC1781F83FA}">
  <dimension ref="B2:H39"/>
  <sheetViews>
    <sheetView showGridLines="0" showRowColHeaders="0" tabSelected="1" workbookViewId="0">
      <selection activeCell="W39" sqref="W39"/>
    </sheetView>
  </sheetViews>
  <sheetFormatPr defaultColWidth="5.6640625" defaultRowHeight="15" customHeight="1" x14ac:dyDescent="0.3"/>
  <cols>
    <col min="1" max="1" width="3.6640625" style="2" customWidth="1"/>
    <col min="2" max="2" width="17.6640625" style="2" customWidth="1"/>
    <col min="3" max="8" width="13.6640625" style="2" customWidth="1"/>
    <col min="9" max="16384" width="5.6640625" style="2"/>
  </cols>
  <sheetData>
    <row r="2" spans="2:8" ht="15" customHeight="1" x14ac:dyDescent="0.3">
      <c r="B2" s="1"/>
      <c r="C2" s="1"/>
      <c r="D2" s="1"/>
      <c r="E2" s="1"/>
      <c r="F2" s="1"/>
      <c r="G2" s="1"/>
      <c r="H2" s="1"/>
    </row>
    <row r="3" spans="2:8" ht="15" customHeight="1" x14ac:dyDescent="0.3">
      <c r="B3" s="1" t="str">
        <f>[1]bendras1!B3</f>
        <v>Grūdų ir rapsų perdirbimas Lietuvoje* 2024 m. vasario – 2025 m. vasario mėn., tonomis</v>
      </c>
      <c r="C3" s="1"/>
      <c r="D3" s="1"/>
      <c r="E3" s="1"/>
      <c r="F3" s="1"/>
      <c r="G3" s="1"/>
      <c r="H3" s="1"/>
    </row>
    <row r="5" spans="2:8" ht="15" customHeight="1" x14ac:dyDescent="0.3">
      <c r="B5" s="3" t="s">
        <v>0</v>
      </c>
      <c r="C5" s="4">
        <v>2024</v>
      </c>
      <c r="D5" s="5"/>
      <c r="E5" s="6">
        <v>2025</v>
      </c>
      <c r="F5" s="5"/>
      <c r="G5" s="7" t="s">
        <v>1</v>
      </c>
      <c r="H5" s="8"/>
    </row>
    <row r="6" spans="2:8" ht="15" customHeight="1" x14ac:dyDescent="0.3">
      <c r="B6" s="3"/>
      <c r="C6" s="9" t="s">
        <v>2</v>
      </c>
      <c r="D6" s="9" t="s">
        <v>3</v>
      </c>
      <c r="E6" s="9" t="s">
        <v>4</v>
      </c>
      <c r="F6" s="9" t="s">
        <v>2</v>
      </c>
      <c r="G6" s="10" t="s">
        <v>5</v>
      </c>
      <c r="H6" s="11" t="s">
        <v>6</v>
      </c>
    </row>
    <row r="7" spans="2:8" ht="15" customHeight="1" x14ac:dyDescent="0.3">
      <c r="B7" s="12" t="s">
        <v>7</v>
      </c>
      <c r="C7" s="13">
        <v>72846.680999999997</v>
      </c>
      <c r="D7" s="14">
        <v>72410.347999999998</v>
      </c>
      <c r="E7" s="14">
        <v>71514.692999999999</v>
      </c>
      <c r="F7" s="15">
        <v>70811.034</v>
      </c>
      <c r="G7" s="16">
        <f>((F7*100)/E7)-100</f>
        <v>-0.98393626607611395</v>
      </c>
      <c r="H7" s="14">
        <f>((F7*100)/C7)-100</f>
        <v>-2.7944265573334661</v>
      </c>
    </row>
    <row r="8" spans="2:8" ht="15" customHeight="1" x14ac:dyDescent="0.3">
      <c r="B8" s="17" t="s">
        <v>8</v>
      </c>
      <c r="C8" s="18">
        <v>3131.9920000000002</v>
      </c>
      <c r="D8" s="19">
        <v>656.529</v>
      </c>
      <c r="E8" s="19">
        <v>1443.752</v>
      </c>
      <c r="F8" s="20">
        <v>484.49599999999998</v>
      </c>
      <c r="G8" s="21">
        <f>((F8*100)/E8)-100</f>
        <v>-66.441881985271706</v>
      </c>
      <c r="H8" s="19">
        <f>((F8*100)/C8)-100</f>
        <v>-84.53073954211888</v>
      </c>
    </row>
    <row r="9" spans="2:8" ht="15" customHeight="1" x14ac:dyDescent="0.3">
      <c r="B9" s="17" t="s">
        <v>9</v>
      </c>
      <c r="C9" s="18">
        <v>2406.9679999999998</v>
      </c>
      <c r="D9" s="19">
        <v>3286.5129999999999</v>
      </c>
      <c r="E9" s="19">
        <v>3952.9209999999998</v>
      </c>
      <c r="F9" s="20">
        <v>3651.4879999999998</v>
      </c>
      <c r="G9" s="21">
        <f>((F9*100)/E9)-100</f>
        <v>-7.6255761245924134</v>
      </c>
      <c r="H9" s="19">
        <f>((F9*100)/C9)-100</f>
        <v>51.704883488272401</v>
      </c>
    </row>
    <row r="10" spans="2:8" ht="15" customHeight="1" x14ac:dyDescent="0.3">
      <c r="B10" s="17" t="s">
        <v>10</v>
      </c>
      <c r="C10" s="18">
        <v>49130.373</v>
      </c>
      <c r="D10" s="19">
        <v>46635.112999999998</v>
      </c>
      <c r="E10" s="19">
        <v>33809.538999999997</v>
      </c>
      <c r="F10" s="20">
        <v>37357.623</v>
      </c>
      <c r="G10" s="21">
        <f t="shared" ref="G10:G27" si="0">((F10*100)/E10)-100</f>
        <v>10.49432824268915</v>
      </c>
      <c r="H10" s="19">
        <f t="shared" ref="H10:H26" si="1">((F10*100)/C10)-100</f>
        <v>-23.962264646352267</v>
      </c>
    </row>
    <row r="11" spans="2:8" ht="15" customHeight="1" x14ac:dyDescent="0.3">
      <c r="B11" s="17" t="s">
        <v>11</v>
      </c>
      <c r="C11" s="18">
        <v>8866.9989999999998</v>
      </c>
      <c r="D11" s="19">
        <v>12956.026</v>
      </c>
      <c r="E11" s="19">
        <v>23319.523000000001</v>
      </c>
      <c r="F11" s="20">
        <v>20417.546000000002</v>
      </c>
      <c r="G11" s="21">
        <f>((F11*100)/E11)-100</f>
        <v>-12.444409776306316</v>
      </c>
      <c r="H11" s="19">
        <f>((F11*100)/C11)-100</f>
        <v>130.26444459957648</v>
      </c>
    </row>
    <row r="12" spans="2:8" ht="15" customHeight="1" x14ac:dyDescent="0.3">
      <c r="B12" s="17" t="s">
        <v>12</v>
      </c>
      <c r="C12" s="18">
        <v>9188.2109999999993</v>
      </c>
      <c r="D12" s="19">
        <v>8845.9670000000006</v>
      </c>
      <c r="E12" s="19">
        <v>8913.6280000000006</v>
      </c>
      <c r="F12" s="20">
        <v>8899.8810000000012</v>
      </c>
      <c r="G12" s="21">
        <f t="shared" si="0"/>
        <v>-0.15422452002708553</v>
      </c>
      <c r="H12" s="19">
        <f t="shared" si="1"/>
        <v>-3.1380428681927128</v>
      </c>
    </row>
    <row r="13" spans="2:8" ht="15" customHeight="1" x14ac:dyDescent="0.3">
      <c r="B13" s="22" t="s">
        <v>13</v>
      </c>
      <c r="C13" s="23">
        <v>1761.5049999999999</v>
      </c>
      <c r="D13" s="24">
        <v>1719.3019999999999</v>
      </c>
      <c r="E13" s="24">
        <v>1884.9369999999999</v>
      </c>
      <c r="F13" s="25">
        <v>1808.8990000000001</v>
      </c>
      <c r="G13" s="26">
        <f t="shared" si="0"/>
        <v>-4.0339809765525132</v>
      </c>
      <c r="H13" s="24">
        <f t="shared" si="1"/>
        <v>2.6905401914840041</v>
      </c>
    </row>
    <row r="14" spans="2:8" ht="15" customHeight="1" x14ac:dyDescent="0.3">
      <c r="B14" s="17" t="s">
        <v>9</v>
      </c>
      <c r="C14" s="27">
        <v>1569.78</v>
      </c>
      <c r="D14" s="28">
        <v>851.33399999999995</v>
      </c>
      <c r="E14" s="28">
        <v>1336.35</v>
      </c>
      <c r="F14" s="29">
        <v>1290.3399999999999</v>
      </c>
      <c r="G14" s="21">
        <f>((F14*100)/E14)-100</f>
        <v>-3.4429603023160098</v>
      </c>
      <c r="H14" s="19">
        <f t="shared" si="1"/>
        <v>-17.801220553198547</v>
      </c>
    </row>
    <row r="15" spans="2:8" ht="15" customHeight="1" x14ac:dyDescent="0.3">
      <c r="B15" s="17" t="s">
        <v>10</v>
      </c>
      <c r="C15" s="30">
        <v>191.72500000000002</v>
      </c>
      <c r="D15" s="31">
        <v>867.96799999999996</v>
      </c>
      <c r="E15" s="31">
        <v>548.58699999999999</v>
      </c>
      <c r="F15" s="32">
        <v>518.55899999999997</v>
      </c>
      <c r="G15" s="21">
        <f>((F15*100)/E15)-100</f>
        <v>-5.4736987934457204</v>
      </c>
      <c r="H15" s="19">
        <f t="shared" si="1"/>
        <v>170.47020472030243</v>
      </c>
    </row>
    <row r="16" spans="2:8" ht="15" customHeight="1" x14ac:dyDescent="0.3">
      <c r="B16" s="22" t="s">
        <v>14</v>
      </c>
      <c r="C16" s="13">
        <v>17591.332000000002</v>
      </c>
      <c r="D16" s="14">
        <v>16944.881000000001</v>
      </c>
      <c r="E16" s="14">
        <v>18268.866999999998</v>
      </c>
      <c r="F16" s="15">
        <v>16984.559000000001</v>
      </c>
      <c r="G16" s="26">
        <f t="shared" si="0"/>
        <v>-7.0300364001773943</v>
      </c>
      <c r="H16" s="24">
        <f t="shared" si="1"/>
        <v>-3.4492726304068384</v>
      </c>
    </row>
    <row r="17" spans="2:8" ht="15" customHeight="1" x14ac:dyDescent="0.3">
      <c r="B17" s="17" t="s">
        <v>9</v>
      </c>
      <c r="C17" s="18">
        <v>283.61500000000001</v>
      </c>
      <c r="D17" s="19">
        <v>27.321000000000002</v>
      </c>
      <c r="E17" s="19">
        <v>236.73699999999999</v>
      </c>
      <c r="F17" s="20">
        <v>31.908000000000001</v>
      </c>
      <c r="G17" s="21">
        <f t="shared" si="0"/>
        <v>-86.521751986381517</v>
      </c>
      <c r="H17" s="19">
        <f t="shared" si="1"/>
        <v>-88.74953722475891</v>
      </c>
    </row>
    <row r="18" spans="2:8" ht="15" customHeight="1" x14ac:dyDescent="0.3">
      <c r="B18" s="17" t="s">
        <v>10</v>
      </c>
      <c r="C18" s="18">
        <v>6539.799</v>
      </c>
      <c r="D18" s="19">
        <v>6472.5370000000003</v>
      </c>
      <c r="E18" s="19">
        <v>6538.4549999999999</v>
      </c>
      <c r="F18" s="20">
        <v>6439.3789999999999</v>
      </c>
      <c r="G18" s="21">
        <f>((F18*100)/E18)-100</f>
        <v>-1.5152815152815151</v>
      </c>
      <c r="H18" s="19">
        <f>((F18*100)/C18)-100</f>
        <v>-1.5355211987401987</v>
      </c>
    </row>
    <row r="19" spans="2:8" ht="15" customHeight="1" x14ac:dyDescent="0.3">
      <c r="B19" s="33" t="s">
        <v>15</v>
      </c>
      <c r="C19" s="30">
        <v>10767.918</v>
      </c>
      <c r="D19" s="31">
        <v>10445.023000000001</v>
      </c>
      <c r="E19" s="31">
        <v>11493.675000000001</v>
      </c>
      <c r="F19" s="32">
        <v>10513.272000000001</v>
      </c>
      <c r="G19" s="34">
        <f t="shared" si="0"/>
        <v>-8.5299349424792297</v>
      </c>
      <c r="H19" s="31">
        <f t="shared" si="1"/>
        <v>-2.3648582762238561</v>
      </c>
    </row>
    <row r="20" spans="2:8" ht="15" customHeight="1" x14ac:dyDescent="0.3">
      <c r="B20" s="17" t="s">
        <v>16</v>
      </c>
      <c r="C20" s="27">
        <v>3558.3560000000002</v>
      </c>
      <c r="D20" s="28">
        <v>4667.3859999999995</v>
      </c>
      <c r="E20" s="28">
        <v>5150.6379999999999</v>
      </c>
      <c r="F20" s="29">
        <v>3985.8220000000001</v>
      </c>
      <c r="G20" s="21">
        <f t="shared" si="0"/>
        <v>-22.614984784409231</v>
      </c>
      <c r="H20" s="19">
        <f t="shared" si="1"/>
        <v>12.013019495519842</v>
      </c>
    </row>
    <row r="21" spans="2:8" ht="15" customHeight="1" x14ac:dyDescent="0.3">
      <c r="B21" s="17" t="s">
        <v>17</v>
      </c>
      <c r="C21" s="18">
        <v>1810.345</v>
      </c>
      <c r="D21" s="19">
        <v>1494.5450000000001</v>
      </c>
      <c r="E21" s="19">
        <v>635.81700000000001</v>
      </c>
      <c r="F21" s="20">
        <v>1737.961</v>
      </c>
      <c r="G21" s="21">
        <f t="shared" si="0"/>
        <v>173.34295874441858</v>
      </c>
      <c r="H21" s="19">
        <f t="shared" si="1"/>
        <v>-3.9983539049186732</v>
      </c>
    </row>
    <row r="22" spans="2:8" ht="15" customHeight="1" x14ac:dyDescent="0.3">
      <c r="B22" s="17" t="s">
        <v>18</v>
      </c>
      <c r="C22" s="18">
        <v>4512.652</v>
      </c>
      <c r="D22" s="19">
        <v>6264.7089999999998</v>
      </c>
      <c r="E22" s="19">
        <v>6144.5439999999999</v>
      </c>
      <c r="F22" s="20">
        <v>6233.7759999999998</v>
      </c>
      <c r="G22" s="21">
        <f t="shared" si="0"/>
        <v>1.4522151684486317</v>
      </c>
      <c r="H22" s="19">
        <f>((F22*100)/C22)-100</f>
        <v>38.139967362872198</v>
      </c>
    </row>
    <row r="23" spans="2:8" ht="15" customHeight="1" x14ac:dyDescent="0.3">
      <c r="B23" s="17" t="s">
        <v>19</v>
      </c>
      <c r="C23" s="18">
        <v>10363.928</v>
      </c>
      <c r="D23" s="19">
        <v>8635.625</v>
      </c>
      <c r="E23" s="19">
        <v>10246.278</v>
      </c>
      <c r="F23" s="20">
        <v>8439.9490000000005</v>
      </c>
      <c r="G23" s="21">
        <f>((F23*100)/E23)-100</f>
        <v>-17.629123472933287</v>
      </c>
      <c r="H23" s="19">
        <f t="shared" si="1"/>
        <v>-18.564187246379944</v>
      </c>
    </row>
    <row r="24" spans="2:8" ht="15" customHeight="1" x14ac:dyDescent="0.3">
      <c r="B24" s="35" t="s">
        <v>20</v>
      </c>
      <c r="C24" s="36">
        <v>410.41800000000001</v>
      </c>
      <c r="D24" s="37">
        <v>374.01600000000002</v>
      </c>
      <c r="E24" s="37">
        <v>556.71199999999999</v>
      </c>
      <c r="F24" s="38">
        <v>342.52699999999999</v>
      </c>
      <c r="G24" s="39">
        <f t="shared" si="0"/>
        <v>-38.473214157409942</v>
      </c>
      <c r="H24" s="37">
        <f>((F24*100)/C24)-100</f>
        <v>-16.541915802913138</v>
      </c>
    </row>
    <row r="25" spans="2:8" ht="15" customHeight="1" x14ac:dyDescent="0.3">
      <c r="B25" s="17" t="s">
        <v>21</v>
      </c>
      <c r="C25" s="40">
        <v>3.03</v>
      </c>
      <c r="D25" s="41">
        <v>14.576000000000001</v>
      </c>
      <c r="E25" s="41">
        <v>4.26</v>
      </c>
      <c r="F25" s="42">
        <v>60.8</v>
      </c>
      <c r="G25" s="43">
        <f t="shared" si="0"/>
        <v>1327.2300469483569</v>
      </c>
      <c r="H25" s="41">
        <f>((F25*100)/C25)-100</f>
        <v>1906.6006600660066</v>
      </c>
    </row>
    <row r="26" spans="2:8" ht="15" customHeight="1" x14ac:dyDescent="0.3">
      <c r="B26" s="35" t="s">
        <v>22</v>
      </c>
      <c r="C26" s="18">
        <v>23750.253000000001</v>
      </c>
      <c r="D26" s="19">
        <v>25664.753999999997</v>
      </c>
      <c r="E26" s="19">
        <v>24270.866000000002</v>
      </c>
      <c r="F26" s="20">
        <v>23239.847999999998</v>
      </c>
      <c r="G26" s="39">
        <f>((F26*100)/E26)-100</f>
        <v>-4.2479654413649826</v>
      </c>
      <c r="H26" s="37">
        <f t="shared" si="1"/>
        <v>-2.149050791164214</v>
      </c>
    </row>
    <row r="27" spans="2:8" ht="15" customHeight="1" x14ac:dyDescent="0.3">
      <c r="B27" s="44" t="s">
        <v>23</v>
      </c>
      <c r="C27" s="45">
        <v>136643.557</v>
      </c>
      <c r="D27" s="45">
        <v>138231.25</v>
      </c>
      <c r="E27" s="45">
        <v>138706.02900000001</v>
      </c>
      <c r="F27" s="45">
        <v>133664.20199999999</v>
      </c>
      <c r="G27" s="46">
        <f t="shared" si="0"/>
        <v>-3.6349011188259226</v>
      </c>
      <c r="H27" s="47">
        <f>((F27*100)/C27)-100</f>
        <v>-2.1803845460492539</v>
      </c>
    </row>
    <row r="28" spans="2:8" ht="15" customHeight="1" x14ac:dyDescent="0.3">
      <c r="B28" s="48"/>
      <c r="C28" s="49"/>
      <c r="D28" s="49"/>
      <c r="E28" s="49"/>
      <c r="F28" s="49"/>
      <c r="G28" s="49"/>
      <c r="H28" s="49"/>
    </row>
    <row r="29" spans="2:8" ht="15" customHeight="1" x14ac:dyDescent="0.3">
      <c r="B29" s="50" t="str">
        <f>[1]bendras1!B36</f>
        <v>* duomenys surinkti iš grūdų ir (arba) aliejinių augalų sėklų prekybos ir perdirbimo įmonių</v>
      </c>
      <c r="C29" s="50"/>
      <c r="D29" s="50"/>
      <c r="E29" s="50"/>
      <c r="F29" s="50"/>
      <c r="G29" s="50"/>
      <c r="H29" s="51"/>
    </row>
    <row r="30" spans="2:8" ht="15" customHeight="1" x14ac:dyDescent="0.3">
      <c r="B30" s="50" t="str">
        <f>[1]bendras1!B37</f>
        <v>** lyginant  2025 m. vasario mėn. su 2025 m. sausio mėn.</v>
      </c>
      <c r="C30" s="50"/>
      <c r="D30" s="50"/>
      <c r="E30" s="50"/>
      <c r="F30" s="50"/>
      <c r="G30" s="50"/>
      <c r="H30" s="51"/>
    </row>
    <row r="31" spans="2:8" ht="15" customHeight="1" x14ac:dyDescent="0.3">
      <c r="B31" s="50" t="str">
        <f>[1]bendras1!B38</f>
        <v>*** lyginant   2025 m. vasario mėn. su  2024 m. vasario mėn.</v>
      </c>
      <c r="C31" s="50"/>
      <c r="D31" s="50"/>
      <c r="E31" s="50"/>
      <c r="F31" s="50"/>
      <c r="G31" s="50"/>
      <c r="H31" s="51"/>
    </row>
    <row r="32" spans="2:8" ht="15" customHeight="1" x14ac:dyDescent="0.3">
      <c r="B32" s="51"/>
      <c r="C32" s="51"/>
      <c r="D32" s="51"/>
      <c r="E32" s="51"/>
      <c r="F32" s="52" t="s">
        <v>24</v>
      </c>
      <c r="G32" s="52"/>
      <c r="H32" s="52"/>
    </row>
    <row r="33" spans="2:8" ht="15" customHeight="1" x14ac:dyDescent="0.3">
      <c r="B33" s="51"/>
      <c r="C33" s="51"/>
      <c r="D33" s="51"/>
      <c r="E33" s="51"/>
      <c r="F33" s="51"/>
      <c r="G33" s="51"/>
      <c r="H33" s="51"/>
    </row>
    <row r="34" spans="2:8" ht="15" customHeight="1" x14ac:dyDescent="0.3">
      <c r="B34" s="51"/>
      <c r="C34" s="51"/>
      <c r="D34" s="51"/>
      <c r="E34" s="51"/>
      <c r="F34" s="51"/>
      <c r="G34" s="51"/>
      <c r="H34" s="51"/>
    </row>
    <row r="35" spans="2:8" ht="15" customHeight="1" x14ac:dyDescent="0.3">
      <c r="B35" s="51"/>
      <c r="C35" s="51"/>
      <c r="D35" s="51"/>
      <c r="E35" s="51"/>
      <c r="F35" s="51"/>
      <c r="G35" s="51"/>
      <c r="H35" s="51"/>
    </row>
    <row r="36" spans="2:8" ht="15" customHeight="1" x14ac:dyDescent="0.3">
      <c r="B36" s="51"/>
      <c r="C36" s="51"/>
      <c r="D36" s="51"/>
      <c r="E36" s="51"/>
      <c r="F36" s="51"/>
      <c r="G36" s="51"/>
      <c r="H36" s="51"/>
    </row>
    <row r="37" spans="2:8" ht="15" customHeight="1" x14ac:dyDescent="0.3">
      <c r="B37" s="51"/>
      <c r="C37" s="51"/>
      <c r="D37" s="51"/>
      <c r="E37" s="51"/>
      <c r="F37" s="51"/>
      <c r="G37" s="51"/>
      <c r="H37" s="51"/>
    </row>
    <row r="38" spans="2:8" ht="15" customHeight="1" x14ac:dyDescent="0.3">
      <c r="B38" s="51"/>
      <c r="C38" s="51"/>
      <c r="D38" s="51"/>
      <c r="E38" s="51"/>
      <c r="F38" s="51"/>
      <c r="G38" s="51"/>
      <c r="H38" s="51"/>
    </row>
    <row r="39" spans="2:8" ht="15" customHeight="1" x14ac:dyDescent="0.3">
      <c r="B39" s="51"/>
      <c r="C39" s="51"/>
      <c r="D39" s="51"/>
      <c r="E39" s="51"/>
      <c r="F39" s="51"/>
      <c r="G39" s="51"/>
      <c r="H39" s="51"/>
    </row>
  </sheetData>
  <mergeCells count="10">
    <mergeCell ref="B29:G29"/>
    <mergeCell ref="B30:G30"/>
    <mergeCell ref="B31:G31"/>
    <mergeCell ref="F32:H32"/>
    <mergeCell ref="B2:H2"/>
    <mergeCell ref="B3:H3"/>
    <mergeCell ref="B5:B6"/>
    <mergeCell ref="C5:D5"/>
    <mergeCell ref="E5:F5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perdirbimas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2025-03-19T13:02:45Z</dcterms:created>
  <dcterms:modified xsi:type="dcterms:W3CDTF">2025-03-19T13:03:56Z</dcterms:modified>
</cp:coreProperties>
</file>