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kovas\"/>
    </mc:Choice>
  </mc:AlternateContent>
  <xr:revisionPtr revIDLastSave="0" documentId="8_{F9F08626-B0E0-4D0E-8450-F4FC2BC2C93E}" xr6:coauthVersionLast="47" xr6:coauthVersionMax="47" xr10:uidLastSave="{00000000-0000-0000-0000-000000000000}"/>
  <bookViews>
    <workbookView xWindow="28680" yWindow="-120" windowWidth="29040" windowHeight="17640" xr2:uid="{BBBC0EA7-7E97-481A-A9F3-2BEF8BDCC02C}"/>
  </bookViews>
  <sheets>
    <sheet name="grūdų eksporta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H26" i="1"/>
  <c r="G26" i="1"/>
  <c r="H25" i="1"/>
  <c r="G25" i="1"/>
  <c r="H24" i="1"/>
  <c r="G24" i="1"/>
  <c r="H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<sst xmlns="http://schemas.openxmlformats.org/spreadsheetml/2006/main" count="32" uniqueCount="26">
  <si>
    <t xml:space="preserve">                       Data
Grūdai</t>
  </si>
  <si>
    <t>Pokytis, %</t>
  </si>
  <si>
    <t>vasaris</t>
  </si>
  <si>
    <t>gruodis</t>
  </si>
  <si>
    <t>sausis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</si>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</sst>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8"/>
      <color theme="1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9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horizontal="right" vertical="center" wrapText="1" indent="1"/>
    </xf>
    <xf numFmtId="4" fontId="4" fillId="0" borderId="12" xfId="0" applyNumberFormat="1" applyFont="1" applyBorder="1" applyAlignment="1">
      <alignment horizontal="right" vertical="center" wrapText="1" indent="1"/>
    </xf>
    <xf numFmtId="4" fontId="4" fillId="0" borderId="10" xfId="0" applyNumberFormat="1" applyFont="1" applyBorder="1" applyAlignment="1">
      <alignment horizontal="right" vertical="center" wrapText="1" inden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 indent="1"/>
    </xf>
    <xf numFmtId="4" fontId="3" fillId="0" borderId="14" xfId="0" applyNumberFormat="1" applyFont="1" applyBorder="1" applyAlignment="1">
      <alignment horizontal="right" vertical="center" wrapText="1" indent="1"/>
    </xf>
    <xf numFmtId="4" fontId="3" fillId="0" borderId="0" xfId="0" applyNumberFormat="1" applyFont="1" applyAlignment="1">
      <alignment horizontal="right" vertical="center" wrapText="1" inden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horizontal="right" vertical="center" wrapText="1" indent="1"/>
    </xf>
    <xf numFmtId="4" fontId="4" fillId="0" borderId="15" xfId="0" applyNumberFormat="1" applyFont="1" applyBorder="1" applyAlignment="1">
      <alignment horizontal="right" vertical="center" wrapText="1" indent="1"/>
    </xf>
    <xf numFmtId="4" fontId="4" fillId="0" borderId="17" xfId="0" applyNumberFormat="1" applyFont="1" applyBorder="1" applyAlignment="1">
      <alignment horizontal="right" vertical="center" wrapText="1" indent="1"/>
    </xf>
    <xf numFmtId="4" fontId="3" fillId="0" borderId="18" xfId="0" applyNumberFormat="1" applyFont="1" applyBorder="1" applyAlignment="1">
      <alignment horizontal="right" vertical="center" wrapText="1" indent="1"/>
    </xf>
    <xf numFmtId="4" fontId="3" fillId="0" borderId="19" xfId="0" applyNumberFormat="1" applyFont="1" applyBorder="1" applyAlignment="1">
      <alignment horizontal="righ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 indent="1"/>
    </xf>
    <xf numFmtId="4" fontId="3" fillId="0" borderId="10" xfId="0" applyNumberFormat="1" applyFont="1" applyBorder="1" applyAlignment="1">
      <alignment horizontal="right" vertical="center" wrapText="1" indent="1"/>
    </xf>
    <xf numFmtId="4" fontId="3" fillId="0" borderId="12" xfId="0" applyNumberFormat="1" applyFont="1" applyBorder="1" applyAlignment="1">
      <alignment horizontal="right" vertical="center" wrapText="1" indent="1"/>
    </xf>
    <xf numFmtId="4" fontId="3" fillId="0" borderId="20" xfId="0" applyNumberFormat="1" applyFont="1" applyBorder="1" applyAlignment="1">
      <alignment horizontal="right" vertical="center" wrapText="1" indent="1"/>
    </xf>
    <xf numFmtId="0" fontId="3" fillId="0" borderId="21" xfId="0" applyFont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 indent="1"/>
    </xf>
    <xf numFmtId="4" fontId="3" fillId="0" borderId="23" xfId="0" applyNumberFormat="1" applyFont="1" applyBorder="1" applyAlignment="1">
      <alignment horizontal="right" vertical="center" wrapText="1" indent="1"/>
    </xf>
    <xf numFmtId="4" fontId="3" fillId="0" borderId="21" xfId="0" applyNumberFormat="1" applyFont="1" applyBorder="1" applyAlignment="1">
      <alignment horizontal="right" vertical="center" wrapText="1" indent="1"/>
    </xf>
    <xf numFmtId="0" fontId="4" fillId="2" borderId="0" xfId="0" applyFont="1" applyFill="1" applyAlignment="1">
      <alignment vertical="center"/>
    </xf>
    <xf numFmtId="4" fontId="4" fillId="2" borderId="24" xfId="0" applyNumberFormat="1" applyFont="1" applyFill="1" applyBorder="1" applyAlignment="1">
      <alignment horizontal="right" vertical="center" wrapText="1" indent="1"/>
    </xf>
    <xf numFmtId="4" fontId="4" fillId="2" borderId="25" xfId="0" applyNumberFormat="1" applyFont="1" applyFill="1" applyBorder="1" applyAlignment="1">
      <alignment horizontal="right" vertical="center" wrapText="1" indent="1"/>
    </xf>
    <xf numFmtId="4" fontId="4" fillId="2" borderId="26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16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Eksportas\eksportas2025_2men.xlsx" TargetMode="External"/><Relationship Id="rId1" Type="http://schemas.openxmlformats.org/officeDocument/2006/relationships/externalLinkPath" Target="/Rinka/imones/2025/GS-2suvestines/Eksportas/eksportas2025_2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2men"/>
      <sheetName val="2024_12men"/>
      <sheetName val="2025_1men"/>
      <sheetName val="2025_2men"/>
      <sheetName val="bendras1"/>
      <sheetName val="Sheet1"/>
      <sheetName val="grūdų eksporta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eksportas iš Lietuvos*  2024 m. vasario – 2025 m. vasario mėn., tonomis</v>
          </cell>
        </row>
        <row r="37">
          <cell r="B37" t="str">
            <v>* duomenys surinkti iš grūdų ir (arba) aliejinių augalų sėklų prekybos ir perdirbimo įmonių</v>
          </cell>
        </row>
        <row r="38">
          <cell r="B38" t="str">
            <v>** lyginant  2025 m. vasario mėn. su 2025 m. sausio mėn.</v>
          </cell>
        </row>
        <row r="39">
          <cell r="B39" t="str">
            <v>*** lyginant   2025 m. vasario mėn. su  2024 m. vasario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B794D-A9D9-4F96-8773-00B2D967FC89}">
  <dimension ref="B2:H31"/>
  <sheetViews>
    <sheetView showGridLines="0" showRowColHeaders="0" tabSelected="1" workbookViewId="0">
      <selection activeCell="P43" sqref="P43"/>
    </sheetView>
  </sheetViews>
  <sheetFormatPr defaultColWidth="8.88671875" defaultRowHeight="15" customHeight="1" x14ac:dyDescent="0.2"/>
  <cols>
    <col min="1" max="1" width="5.33203125" style="1" customWidth="1"/>
    <col min="2" max="2" width="20" style="1" customWidth="1"/>
    <col min="3" max="6" width="10" style="1" bestFit="1" customWidth="1"/>
    <col min="7" max="7" width="9.33203125" style="1" bestFit="1" customWidth="1"/>
    <col min="8" max="8" width="8.44140625" style="1" bestFit="1" customWidth="1"/>
    <col min="9" max="16384" width="8.88671875" style="1"/>
  </cols>
  <sheetData>
    <row r="2" spans="2:8" ht="15" customHeight="1" x14ac:dyDescent="0.25">
      <c r="B2" s="43" t="str">
        <f>[1]bendras1!B3</f>
        <v>Grūdų ir rapsų eksportas iš Lietuvos*  2024 m. vasario – 2025 m. vasario mėn., tonomis</v>
      </c>
      <c r="C2" s="43"/>
      <c r="D2" s="43"/>
      <c r="E2" s="43"/>
      <c r="F2" s="43"/>
      <c r="G2" s="43"/>
      <c r="H2" s="43"/>
    </row>
    <row r="3" spans="2:8" ht="15" customHeight="1" x14ac:dyDescent="0.2">
      <c r="B3" s="2"/>
      <c r="C3" s="2"/>
      <c r="D3" s="2"/>
      <c r="E3" s="2"/>
      <c r="F3" s="2"/>
      <c r="G3" s="2"/>
      <c r="H3" s="2"/>
    </row>
    <row r="4" spans="2:8" ht="15" customHeight="1" x14ac:dyDescent="0.2">
      <c r="B4" s="3" t="s">
        <v>0</v>
      </c>
      <c r="C4" s="4">
        <v>2024</v>
      </c>
      <c r="D4" s="5"/>
      <c r="E4" s="6">
        <v>2025</v>
      </c>
      <c r="F4" s="5"/>
      <c r="G4" s="7" t="s">
        <v>1</v>
      </c>
      <c r="H4" s="8"/>
    </row>
    <row r="5" spans="2:8" ht="15" customHeight="1" x14ac:dyDescent="0.2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">
      <c r="B6" s="12" t="s">
        <v>7</v>
      </c>
      <c r="C6" s="13">
        <v>324287.27799999999</v>
      </c>
      <c r="D6" s="14">
        <v>188622.64</v>
      </c>
      <c r="E6" s="15">
        <v>392148.86899999995</v>
      </c>
      <c r="F6" s="15">
        <v>131949.78700000001</v>
      </c>
      <c r="G6" s="14">
        <f>((F6*100)/E6)-100</f>
        <v>-66.352118434899779</v>
      </c>
      <c r="H6" s="15">
        <f>((F6*100)/C6)-100</f>
        <v>-59.310834574275219</v>
      </c>
    </row>
    <row r="7" spans="2:8" ht="15" customHeight="1" x14ac:dyDescent="0.2">
      <c r="B7" s="16" t="s">
        <v>8</v>
      </c>
      <c r="C7" s="17">
        <v>14898.465</v>
      </c>
      <c r="D7" s="18">
        <v>3350.9380000000001</v>
      </c>
      <c r="E7" s="19">
        <v>8712.1970000000001</v>
      </c>
      <c r="F7" s="19">
        <v>250.977</v>
      </c>
      <c r="G7" s="18">
        <f>((F7*100)/E7)-100</f>
        <v>-97.119245581797571</v>
      </c>
      <c r="H7" s="19">
        <f>((F7*100)/C7)-100</f>
        <v>-98.315417058066046</v>
      </c>
    </row>
    <row r="8" spans="2:8" ht="15" customHeight="1" x14ac:dyDescent="0.2">
      <c r="B8" s="16" t="s">
        <v>9</v>
      </c>
      <c r="C8" s="17">
        <v>21107.858</v>
      </c>
      <c r="D8" s="18">
        <v>12508.451999999999</v>
      </c>
      <c r="E8" s="19">
        <v>16298.492</v>
      </c>
      <c r="F8" s="19">
        <v>7214.1540000000005</v>
      </c>
      <c r="G8" s="18">
        <f>((F8*100)/E8)-100</f>
        <v>-55.737291523657525</v>
      </c>
      <c r="H8" s="19">
        <f>((F8*100)/C8)-100</f>
        <v>-65.822424994521</v>
      </c>
    </row>
    <row r="9" spans="2:8" ht="15" customHeight="1" x14ac:dyDescent="0.2">
      <c r="B9" s="16" t="s">
        <v>10</v>
      </c>
      <c r="C9" s="17">
        <v>262817.09600000002</v>
      </c>
      <c r="D9" s="18">
        <v>146629.39000000001</v>
      </c>
      <c r="E9" s="19">
        <v>247034.86200000002</v>
      </c>
      <c r="F9" s="19">
        <v>99438.983000000007</v>
      </c>
      <c r="G9" s="18">
        <f t="shared" ref="G9:G26" si="0">((F9*100)/E9)-100</f>
        <v>-59.746983808301522</v>
      </c>
      <c r="H9" s="19">
        <f t="shared" ref="H9:H21" si="1">((F9*100)/C9)-100</f>
        <v>-62.164187751317364</v>
      </c>
    </row>
    <row r="10" spans="2:8" ht="15" customHeight="1" x14ac:dyDescent="0.2">
      <c r="B10" s="16" t="s">
        <v>11</v>
      </c>
      <c r="C10" s="17">
        <v>17891.296000000002</v>
      </c>
      <c r="D10" s="18">
        <v>20709.078999999998</v>
      </c>
      <c r="E10" s="19">
        <v>109294.71400000001</v>
      </c>
      <c r="F10" s="19">
        <v>20869.224999999999</v>
      </c>
      <c r="G10" s="18">
        <f>((F10*100)/E10)-100</f>
        <v>-80.905549558416894</v>
      </c>
      <c r="H10" s="19">
        <f>((F10*100)/C10)-100</f>
        <v>16.644568397951687</v>
      </c>
    </row>
    <row r="11" spans="2:8" ht="15" customHeight="1" x14ac:dyDescent="0.2">
      <c r="B11" s="16" t="s">
        <v>12</v>
      </c>
      <c r="C11" s="17">
        <v>7572.5630000000001</v>
      </c>
      <c r="D11" s="18">
        <v>5424.7809999999999</v>
      </c>
      <c r="E11" s="19">
        <v>10789.324000000001</v>
      </c>
      <c r="F11" s="19">
        <v>4176.4480000000003</v>
      </c>
      <c r="G11" s="18">
        <f t="shared" si="0"/>
        <v>-61.290920543307436</v>
      </c>
      <c r="H11" s="19">
        <f t="shared" si="1"/>
        <v>-44.847629527809801</v>
      </c>
    </row>
    <row r="12" spans="2:8" ht="15" customHeight="1" x14ac:dyDescent="0.2">
      <c r="B12" s="20" t="s">
        <v>13</v>
      </c>
      <c r="C12" s="21">
        <v>1628.25</v>
      </c>
      <c r="D12" s="22">
        <v>4400</v>
      </c>
      <c r="E12" s="22">
        <v>2049.346</v>
      </c>
      <c r="F12" s="22">
        <v>125.086</v>
      </c>
      <c r="G12" s="23">
        <f t="shared" si="0"/>
        <v>-93.896296672206645</v>
      </c>
      <c r="H12" s="22">
        <f t="shared" si="1"/>
        <v>-92.317764471057885</v>
      </c>
    </row>
    <row r="13" spans="2:8" ht="15" customHeight="1" x14ac:dyDescent="0.2">
      <c r="B13" s="16" t="s">
        <v>9</v>
      </c>
      <c r="C13" s="24">
        <v>0</v>
      </c>
      <c r="D13" s="25">
        <v>0</v>
      </c>
      <c r="E13" s="25">
        <v>1376.84</v>
      </c>
      <c r="F13" s="25">
        <v>15</v>
      </c>
      <c r="G13" s="18">
        <f>((F13*100)/E13)-100</f>
        <v>-98.910548792888065</v>
      </c>
      <c r="H13" s="19" t="s">
        <v>14</v>
      </c>
    </row>
    <row r="14" spans="2:8" ht="15" customHeight="1" x14ac:dyDescent="0.2">
      <c r="B14" s="16" t="s">
        <v>10</v>
      </c>
      <c r="C14" s="17">
        <v>1628.25</v>
      </c>
      <c r="D14" s="19">
        <v>4400</v>
      </c>
      <c r="E14" s="19">
        <v>672.50599999999997</v>
      </c>
      <c r="F14" s="19">
        <v>110.086</v>
      </c>
      <c r="G14" s="18">
        <f>((F14*100)/E14)-100</f>
        <v>-83.630480620247255</v>
      </c>
      <c r="H14" s="19">
        <f t="shared" si="1"/>
        <v>-93.238998925226468</v>
      </c>
    </row>
    <row r="15" spans="2:8" ht="15" customHeight="1" x14ac:dyDescent="0.2">
      <c r="B15" s="20" t="s">
        <v>15</v>
      </c>
      <c r="C15" s="21">
        <v>57511.630000000005</v>
      </c>
      <c r="D15" s="22">
        <v>21387.361000000001</v>
      </c>
      <c r="E15" s="22">
        <v>48891.259999999995</v>
      </c>
      <c r="F15" s="22">
        <v>82984.633999999991</v>
      </c>
      <c r="G15" s="23">
        <f t="shared" si="0"/>
        <v>69.733064764540757</v>
      </c>
      <c r="H15" s="22">
        <f t="shared" si="1"/>
        <v>44.291917999889733</v>
      </c>
    </row>
    <row r="16" spans="2:8" ht="15" customHeight="1" x14ac:dyDescent="0.2">
      <c r="B16" s="16" t="s">
        <v>9</v>
      </c>
      <c r="C16" s="17">
        <v>8253.7860000000001</v>
      </c>
      <c r="D16" s="19">
        <v>102.34</v>
      </c>
      <c r="E16" s="19">
        <v>3354.172</v>
      </c>
      <c r="F16" s="19">
        <v>21664.855</v>
      </c>
      <c r="G16" s="18">
        <f>((F16*100)/E16)-100</f>
        <v>545.9076934635433</v>
      </c>
      <c r="H16" s="19">
        <f t="shared" si="1"/>
        <v>162.48384680678663</v>
      </c>
    </row>
    <row r="17" spans="2:8" ht="15" customHeight="1" x14ac:dyDescent="0.2">
      <c r="B17" s="16" t="s">
        <v>10</v>
      </c>
      <c r="C17" s="17">
        <v>48681.014000000003</v>
      </c>
      <c r="D17" s="19">
        <v>14143.331</v>
      </c>
      <c r="E17" s="19">
        <v>44522.807999999997</v>
      </c>
      <c r="F17" s="19">
        <v>60141.739000000001</v>
      </c>
      <c r="G17" s="18">
        <f>((F17*100)/E17)-100</f>
        <v>35.080741088926857</v>
      </c>
      <c r="H17" s="19">
        <f>((F17*100)/C17)-100</f>
        <v>23.542494410654641</v>
      </c>
    </row>
    <row r="18" spans="2:8" ht="15" customHeight="1" x14ac:dyDescent="0.2">
      <c r="B18" s="26" t="s">
        <v>16</v>
      </c>
      <c r="C18" s="27">
        <v>576.83000000000004</v>
      </c>
      <c r="D18" s="28">
        <v>7141.69</v>
      </c>
      <c r="E18" s="28">
        <v>1014.28</v>
      </c>
      <c r="F18" s="28">
        <v>1178.04</v>
      </c>
      <c r="G18" s="29">
        <f t="shared" si="0"/>
        <v>16.145443072918724</v>
      </c>
      <c r="H18" s="28">
        <f t="shared" si="1"/>
        <v>104.2265485498327</v>
      </c>
    </row>
    <row r="19" spans="2:8" ht="15" customHeight="1" x14ac:dyDescent="0.2">
      <c r="B19" s="16" t="s">
        <v>17</v>
      </c>
      <c r="C19" s="17">
        <v>674.46</v>
      </c>
      <c r="D19" s="19">
        <v>47.96</v>
      </c>
      <c r="E19" s="19">
        <v>652.20000000000005</v>
      </c>
      <c r="F19" s="19">
        <v>280.80799999999999</v>
      </c>
      <c r="G19" s="18">
        <f t="shared" si="0"/>
        <v>-56.944495553511196</v>
      </c>
      <c r="H19" s="19">
        <f t="shared" si="1"/>
        <v>-58.36550722059129</v>
      </c>
    </row>
    <row r="20" spans="2:8" ht="15" customHeight="1" x14ac:dyDescent="0.2">
      <c r="B20" s="16" t="s">
        <v>18</v>
      </c>
      <c r="C20" s="17">
        <v>294.94</v>
      </c>
      <c r="D20" s="19">
        <v>226.65</v>
      </c>
      <c r="E20" s="19">
        <v>805.49599999999998</v>
      </c>
      <c r="F20" s="19">
        <v>480.12</v>
      </c>
      <c r="G20" s="18">
        <f t="shared" si="0"/>
        <v>-40.394489854698222</v>
      </c>
      <c r="H20" s="19">
        <f t="shared" si="1"/>
        <v>62.785651318912329</v>
      </c>
    </row>
    <row r="21" spans="2:8" ht="15" customHeight="1" x14ac:dyDescent="0.2">
      <c r="B21" s="16" t="s">
        <v>19</v>
      </c>
      <c r="C21" s="17">
        <v>15577.645</v>
      </c>
      <c r="D21" s="19">
        <v>17367.32</v>
      </c>
      <c r="E21" s="19">
        <v>6164.6530000000002</v>
      </c>
      <c r="F21" s="19">
        <v>20587.876</v>
      </c>
      <c r="G21" s="18">
        <f t="shared" si="0"/>
        <v>233.96650225081606</v>
      </c>
      <c r="H21" s="19">
        <f t="shared" si="1"/>
        <v>32.162955311922957</v>
      </c>
    </row>
    <row r="22" spans="2:8" ht="15" customHeight="1" x14ac:dyDescent="0.2">
      <c r="B22" s="16" t="s">
        <v>20</v>
      </c>
      <c r="C22" s="17">
        <v>417.72</v>
      </c>
      <c r="D22" s="19">
        <v>105.84</v>
      </c>
      <c r="E22" s="19">
        <v>29.38</v>
      </c>
      <c r="F22" s="19">
        <v>311.98</v>
      </c>
      <c r="G22" s="18">
        <f t="shared" si="0"/>
        <v>961.87882913546628</v>
      </c>
      <c r="H22" s="30">
        <f>((F22*100)/C22)-100</f>
        <v>-25.313607200995889</v>
      </c>
    </row>
    <row r="23" spans="2:8" ht="15" customHeight="1" x14ac:dyDescent="0.2">
      <c r="B23" s="31" t="s">
        <v>21</v>
      </c>
      <c r="C23" s="32">
        <v>7881.12</v>
      </c>
      <c r="D23" s="33">
        <v>8675.85</v>
      </c>
      <c r="E23" s="34">
        <v>0</v>
      </c>
      <c r="F23" s="34">
        <v>8183.098</v>
      </c>
      <c r="G23" s="33" t="s">
        <v>14</v>
      </c>
      <c r="H23" s="19">
        <f t="shared" ref="H23:H26" si="2">((F23*100)/C23)-100</f>
        <v>3.8316635199058027</v>
      </c>
    </row>
    <row r="24" spans="2:8" ht="15" customHeight="1" x14ac:dyDescent="0.2">
      <c r="B24" s="16" t="s">
        <v>22</v>
      </c>
      <c r="C24" s="17">
        <v>4220.08</v>
      </c>
      <c r="D24" s="18">
        <v>0</v>
      </c>
      <c r="E24" s="19">
        <v>1332.44</v>
      </c>
      <c r="F24" s="19">
        <v>3974.3</v>
      </c>
      <c r="G24" s="18">
        <f>((F24*100)/E24)-100</f>
        <v>198.27234246945454</v>
      </c>
      <c r="H24" s="19">
        <f t="shared" si="2"/>
        <v>-5.8240602073894365</v>
      </c>
    </row>
    <row r="25" spans="2:8" ht="15" customHeight="1" x14ac:dyDescent="0.2">
      <c r="B25" s="31" t="s">
        <v>23</v>
      </c>
      <c r="C25" s="32">
        <v>26504.073</v>
      </c>
      <c r="D25" s="33">
        <v>48674.122000000003</v>
      </c>
      <c r="E25" s="34">
        <v>14224.744000000001</v>
      </c>
      <c r="F25" s="34">
        <v>26633.274000000001</v>
      </c>
      <c r="G25" s="33">
        <f>((F25*100)/E25)-100</f>
        <v>87.232009236862183</v>
      </c>
      <c r="H25" s="34">
        <f t="shared" si="2"/>
        <v>0.48747601925182948</v>
      </c>
    </row>
    <row r="26" spans="2:8" ht="15" customHeight="1" x14ac:dyDescent="0.2">
      <c r="B26" s="35" t="s">
        <v>24</v>
      </c>
      <c r="C26" s="36">
        <v>438997.196</v>
      </c>
      <c r="D26" s="37">
        <v>289507.74300000002</v>
      </c>
      <c r="E26" s="37">
        <v>467225.38800000009</v>
      </c>
      <c r="F26" s="37">
        <v>275510.96299999999</v>
      </c>
      <c r="G26" s="38">
        <f t="shared" si="0"/>
        <v>-41.032535886085043</v>
      </c>
      <c r="H26" s="37">
        <f t="shared" si="2"/>
        <v>-37.240837638516496</v>
      </c>
    </row>
    <row r="27" spans="2:8" ht="15" customHeight="1" x14ac:dyDescent="0.2">
      <c r="B27" s="39"/>
      <c r="C27" s="40"/>
      <c r="D27" s="40"/>
      <c r="E27" s="40"/>
      <c r="F27" s="40"/>
      <c r="G27" s="40"/>
      <c r="H27" s="40"/>
    </row>
    <row r="28" spans="2:8" ht="15" customHeight="1" x14ac:dyDescent="0.2">
      <c r="B28" s="41" t="str">
        <f>[1]bendras1!B37</f>
        <v>* duomenys surinkti iš grūdų ir (arba) aliejinių augalų sėklų prekybos ir perdirbimo įmonių</v>
      </c>
      <c r="C28" s="41"/>
      <c r="D28" s="41"/>
      <c r="E28" s="41"/>
      <c r="F28" s="41"/>
      <c r="G28" s="41"/>
      <c r="H28" s="40"/>
    </row>
    <row r="29" spans="2:8" ht="15" customHeight="1" x14ac:dyDescent="0.2">
      <c r="B29" s="41" t="str">
        <f>[1]bendras1!B38</f>
        <v>** lyginant  2025 m. vasario mėn. su 2025 m. sausio mėn.</v>
      </c>
      <c r="C29" s="41"/>
      <c r="D29" s="41"/>
      <c r="E29" s="41"/>
      <c r="F29" s="41"/>
      <c r="G29" s="41"/>
    </row>
    <row r="30" spans="2:8" ht="15" customHeight="1" x14ac:dyDescent="0.2">
      <c r="B30" s="41" t="str">
        <f>[1]bendras1!B39</f>
        <v>*** lyginant   2025 m. vasario mėn. su  2024 m. vasario mėn.</v>
      </c>
      <c r="C30" s="41"/>
      <c r="D30" s="41"/>
      <c r="E30" s="41"/>
      <c r="F30" s="41"/>
      <c r="G30" s="41"/>
    </row>
    <row r="31" spans="2:8" ht="15" customHeight="1" x14ac:dyDescent="0.2">
      <c r="F31" s="42" t="s">
        <v>25</v>
      </c>
      <c r="G31" s="42"/>
      <c r="H31" s="42"/>
    </row>
  </sheetData>
  <mergeCells count="9">
    <mergeCell ref="B28:G28"/>
    <mergeCell ref="B29:G29"/>
    <mergeCell ref="B30:G30"/>
    <mergeCell ref="F31:H31"/>
    <mergeCell ref="B2:H2"/>
    <mergeCell ref="B4:B5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eksportas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2025-03-19T13:06:13Z</dcterms:created>
  <dcterms:modified xsi:type="dcterms:W3CDTF">2025-03-19T13:07:08Z</dcterms:modified>
</cp:coreProperties>
</file>