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F4806481-53C4-4D43-A7E4-B070FA625AA1}" xr6:coauthVersionLast="47" xr6:coauthVersionMax="47" xr10:uidLastSave="{00000000-0000-0000-0000-000000000000}"/>
  <bookViews>
    <workbookView xWindow="28680" yWindow="-120" windowWidth="29040" windowHeight="17640" xr2:uid="{E4791194-00E3-4D06-ABB6-5830BE606182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<sst xmlns="http://schemas.openxmlformats.org/spreadsheetml/2006/main" count="33" uniqueCount="28">
  <si>
    <t xml:space="preserve">                             Data  
Grūdai</t>
  </si>
  <si>
    <t>Pokytis, %</t>
  </si>
  <si>
    <t>vasaris</t>
  </si>
  <si>
    <t>gruodis</t>
  </si>
  <si>
    <t>sausis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</si>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</sst>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2men.xlsx" TargetMode="External"/><Relationship Id="rId1" Type="http://schemas.openxmlformats.org/officeDocument/2006/relationships/externalLinkPath" Target="/Rinka/imones/2025/GS-2suvestines/Atsargos/atsargos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men"/>
      <sheetName val="2024_12men"/>
      <sheetName val="2025_1men"/>
      <sheetName val="2025_2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vasario – 2025 m. vasario mėn., tonomis</v>
          </cell>
        </row>
        <row r="37">
          <cell r="B37" t="str">
            <v>** lyginant  2025 m. vasario mėn. su 2025 m. sausio mėn.</v>
          </cell>
        </row>
        <row r="38">
          <cell r="B38" t="str">
            <v>*** lyginant   2025 m. vasario mėn. su  2024 m. vasario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8CFE-BC8B-4647-B7C4-F7CBD1E868EB}">
  <dimension ref="B2:H34"/>
  <sheetViews>
    <sheetView showGridLines="0" showRowColHeaders="0" tabSelected="1" workbookViewId="0">
      <selection activeCell="S41" sqref="S41"/>
    </sheetView>
  </sheetViews>
  <sheetFormatPr defaultColWidth="5.6640625" defaultRowHeight="15" customHeight="1" x14ac:dyDescent="0.3"/>
  <cols>
    <col min="1" max="1" width="3.6640625" style="2" customWidth="1"/>
    <col min="2" max="2" width="17" style="2" customWidth="1"/>
    <col min="3" max="6" width="13.6640625" style="2" customWidth="1"/>
    <col min="7" max="8" width="13.33203125" style="2" customWidth="1"/>
    <col min="9" max="16384" width="5.6640625" style="2"/>
  </cols>
  <sheetData>
    <row r="2" spans="2:8" ht="15" customHeight="1" x14ac:dyDescent="0.3">
      <c r="B2" s="1" t="str">
        <f>[1]bendras1!B3</f>
        <v>Grūdų ir aliejinių augalų sėklų atsargos Lietuvoje 2024 m. vasario – 2025 m. vasario mėn., tonomis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0</v>
      </c>
      <c r="C4" s="4">
        <v>2024</v>
      </c>
      <c r="D4" s="5"/>
      <c r="E4" s="6">
        <v>2025</v>
      </c>
      <c r="F4" s="5"/>
      <c r="G4" s="7" t="s">
        <v>1</v>
      </c>
      <c r="H4" s="8"/>
    </row>
    <row r="5" spans="2:8" ht="15" customHeight="1" x14ac:dyDescent="0.3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3">
      <c r="B6" s="12" t="s">
        <v>7</v>
      </c>
      <c r="C6" s="13">
        <v>1638512.8729999999</v>
      </c>
      <c r="D6" s="14">
        <v>1968552.7290000001</v>
      </c>
      <c r="E6" s="14">
        <v>1685077.165</v>
      </c>
      <c r="F6" s="14">
        <v>1616304.96</v>
      </c>
      <c r="G6" s="15">
        <f>((F6*100)/E6)-100</f>
        <v>-4.0812495966616495</v>
      </c>
      <c r="H6" s="14">
        <f>((F6*100)/C6)-100</f>
        <v>-1.3553700654996277</v>
      </c>
    </row>
    <row r="7" spans="2:8" ht="15" customHeight="1" x14ac:dyDescent="0.3">
      <c r="B7" s="16" t="s">
        <v>8</v>
      </c>
      <c r="C7" s="17">
        <v>92880.308999999994</v>
      </c>
      <c r="D7" s="18">
        <v>65740.657999999996</v>
      </c>
      <c r="E7" s="18">
        <v>65519.127999999997</v>
      </c>
      <c r="F7" s="18">
        <v>72550.66</v>
      </c>
      <c r="G7" s="19">
        <f>((F7*100)/E7)-100</f>
        <v>10.732029278533744</v>
      </c>
      <c r="H7" s="18">
        <f>((F7*100)/C7)-100</f>
        <v>-21.888007500061178</v>
      </c>
    </row>
    <row r="8" spans="2:8" ht="15" customHeight="1" x14ac:dyDescent="0.3">
      <c r="B8" s="16" t="s">
        <v>9</v>
      </c>
      <c r="C8" s="17">
        <v>96459.663</v>
      </c>
      <c r="D8" s="18">
        <v>101824.23699999999</v>
      </c>
      <c r="E8" s="18">
        <v>97849.835999999996</v>
      </c>
      <c r="F8" s="18">
        <v>102199.16</v>
      </c>
      <c r="G8" s="19">
        <f>((F8*100)/E8)-100</f>
        <v>4.4448965657949628</v>
      </c>
      <c r="H8" s="18">
        <f>((F8*100)/C8)-100</f>
        <v>5.9501524486976507</v>
      </c>
    </row>
    <row r="9" spans="2:8" ht="15" customHeight="1" x14ac:dyDescent="0.3">
      <c r="B9" s="16" t="s">
        <v>10</v>
      </c>
      <c r="C9" s="17">
        <v>1041311.231</v>
      </c>
      <c r="D9" s="18">
        <v>1032228.655</v>
      </c>
      <c r="E9" s="18">
        <v>866440.85400000005</v>
      </c>
      <c r="F9" s="18">
        <v>843893.56299999997</v>
      </c>
      <c r="G9" s="19">
        <f t="shared" ref="G9:G28" si="0">((F9*100)/E9)-100</f>
        <v>-2.6022885342846536</v>
      </c>
      <c r="H9" s="18">
        <f t="shared" ref="H9:H26" si="1">((F9*100)/C9)-100</f>
        <v>-18.958565136228714</v>
      </c>
    </row>
    <row r="10" spans="2:8" ht="15" customHeight="1" x14ac:dyDescent="0.3">
      <c r="B10" s="16" t="s">
        <v>11</v>
      </c>
      <c r="C10" s="17">
        <v>211131.80100000001</v>
      </c>
      <c r="D10" s="18">
        <v>487626.95400000003</v>
      </c>
      <c r="E10" s="18">
        <v>397439.44900000002</v>
      </c>
      <c r="F10" s="18">
        <v>356665.10100000002</v>
      </c>
      <c r="G10" s="19">
        <f>((F10*100)/E10)-100</f>
        <v>-10.25926039868277</v>
      </c>
      <c r="H10" s="18">
        <f>((F10*100)/C10)-100</f>
        <v>68.93007084233605</v>
      </c>
    </row>
    <row r="11" spans="2:8" ht="15" customHeight="1" x14ac:dyDescent="0.3">
      <c r="B11" s="16" t="s">
        <v>12</v>
      </c>
      <c r="C11" s="17">
        <v>196178.41500000001</v>
      </c>
      <c r="D11" s="18">
        <v>280439.75</v>
      </c>
      <c r="E11" s="18">
        <v>257234.05300000001</v>
      </c>
      <c r="F11" s="18">
        <v>240402.63099999999</v>
      </c>
      <c r="G11" s="19">
        <f t="shared" si="0"/>
        <v>-6.5432324389803966</v>
      </c>
      <c r="H11" s="18">
        <f t="shared" si="1"/>
        <v>22.542855186183445</v>
      </c>
    </row>
    <row r="12" spans="2:8" ht="15" customHeight="1" x14ac:dyDescent="0.3">
      <c r="B12" s="16" t="s">
        <v>13</v>
      </c>
      <c r="C12" s="17">
        <v>551.45399999999995</v>
      </c>
      <c r="D12" s="18">
        <v>692.47500000000002</v>
      </c>
      <c r="E12" s="18">
        <v>593.84500000000003</v>
      </c>
      <c r="F12" s="18">
        <v>593.84500000000003</v>
      </c>
      <c r="G12" s="19">
        <f>((F12*100)/E12)-100</f>
        <v>0</v>
      </c>
      <c r="H12" s="18">
        <f>((F12*100)/C12)-100</f>
        <v>7.6871325622808229</v>
      </c>
    </row>
    <row r="13" spans="2:8" ht="15" customHeight="1" x14ac:dyDescent="0.3">
      <c r="B13" s="20" t="s">
        <v>14</v>
      </c>
      <c r="C13" s="21">
        <v>32944.29</v>
      </c>
      <c r="D13" s="22">
        <v>31739.091</v>
      </c>
      <c r="E13" s="22">
        <v>29541.478999999999</v>
      </c>
      <c r="F13" s="22">
        <v>27655.919999999998</v>
      </c>
      <c r="G13" s="23">
        <f t="shared" si="0"/>
        <v>-6.3827508433142413</v>
      </c>
      <c r="H13" s="22">
        <f t="shared" si="1"/>
        <v>-16.05246311272758</v>
      </c>
    </row>
    <row r="14" spans="2:8" ht="15" customHeight="1" x14ac:dyDescent="0.3">
      <c r="B14" s="16" t="s">
        <v>9</v>
      </c>
      <c r="C14" s="24">
        <v>13503.753000000001</v>
      </c>
      <c r="D14" s="25">
        <v>19244.132000000001</v>
      </c>
      <c r="E14" s="25">
        <v>17289.718000000001</v>
      </c>
      <c r="F14" s="25">
        <v>15978.737999999999</v>
      </c>
      <c r="G14" s="19">
        <f>((F14*100)/E14)-100</f>
        <v>-7.5824255780227361</v>
      </c>
      <c r="H14" s="18">
        <f t="shared" si="1"/>
        <v>18.328127002915409</v>
      </c>
    </row>
    <row r="15" spans="2:8" ht="15" customHeight="1" x14ac:dyDescent="0.3">
      <c r="B15" s="16" t="s">
        <v>10</v>
      </c>
      <c r="C15" s="17">
        <v>19440.537</v>
      </c>
      <c r="D15" s="18">
        <v>12494.959000000001</v>
      </c>
      <c r="E15" s="18">
        <v>12251.761</v>
      </c>
      <c r="F15" s="18">
        <v>11677.182000000001</v>
      </c>
      <c r="G15" s="19">
        <f>((F15*100)/E15)-100</f>
        <v>-4.6897666384448655</v>
      </c>
      <c r="H15" s="18">
        <f t="shared" si="1"/>
        <v>-39.933850592707387</v>
      </c>
    </row>
    <row r="16" spans="2:8" ht="15" customHeight="1" x14ac:dyDescent="0.3">
      <c r="B16" s="20" t="s">
        <v>15</v>
      </c>
      <c r="C16" s="21">
        <v>114601.409</v>
      </c>
      <c r="D16" s="22">
        <v>266161.97100000002</v>
      </c>
      <c r="E16" s="22">
        <v>239426.802</v>
      </c>
      <c r="F16" s="22">
        <v>162521.073</v>
      </c>
      <c r="G16" s="23">
        <f t="shared" si="0"/>
        <v>-32.120768584629886</v>
      </c>
      <c r="H16" s="22">
        <f t="shared" si="1"/>
        <v>41.814201429233748</v>
      </c>
    </row>
    <row r="17" spans="2:8" ht="15" customHeight="1" x14ac:dyDescent="0.3">
      <c r="B17" s="16" t="s">
        <v>9</v>
      </c>
      <c r="C17" s="17">
        <v>22944.674999999999</v>
      </c>
      <c r="D17" s="18">
        <v>46599.273999999998</v>
      </c>
      <c r="E17" s="18">
        <v>44919.156000000003</v>
      </c>
      <c r="F17" s="18">
        <v>25355.424999999999</v>
      </c>
      <c r="G17" s="19">
        <f t="shared" si="0"/>
        <v>-43.553202557946548</v>
      </c>
      <c r="H17" s="18">
        <f t="shared" si="1"/>
        <v>10.506795149637114</v>
      </c>
    </row>
    <row r="18" spans="2:8" ht="15" customHeight="1" x14ac:dyDescent="0.3">
      <c r="B18" s="16" t="s">
        <v>10</v>
      </c>
      <c r="C18" s="17">
        <v>42519.171000000002</v>
      </c>
      <c r="D18" s="18">
        <v>157272.476</v>
      </c>
      <c r="E18" s="18">
        <v>127660.351</v>
      </c>
      <c r="F18" s="18">
        <v>70025.835999999996</v>
      </c>
      <c r="G18" s="19">
        <f>((F18*100)/E18)-100</f>
        <v>-45.146762129770423</v>
      </c>
      <c r="H18" s="18">
        <f>((F18*100)/C18)-100</f>
        <v>64.692383113490138</v>
      </c>
    </row>
    <row r="19" spans="2:8" ht="15" customHeight="1" x14ac:dyDescent="0.3">
      <c r="B19" s="26" t="s">
        <v>16</v>
      </c>
      <c r="C19" s="27">
        <v>49137.563000000002</v>
      </c>
      <c r="D19" s="28">
        <v>62290.220999999998</v>
      </c>
      <c r="E19" s="28">
        <v>66847.294999999998</v>
      </c>
      <c r="F19" s="28">
        <v>67139.812000000005</v>
      </c>
      <c r="G19" s="29">
        <f t="shared" si="0"/>
        <v>0.43758988303117974</v>
      </c>
      <c r="H19" s="28">
        <f t="shared" si="1"/>
        <v>36.636430260084325</v>
      </c>
    </row>
    <row r="20" spans="2:8" ht="15" customHeight="1" x14ac:dyDescent="0.3">
      <c r="B20" s="16" t="s">
        <v>17</v>
      </c>
      <c r="C20" s="17">
        <v>33344.559000000001</v>
      </c>
      <c r="D20" s="18">
        <v>45944.995999999999</v>
      </c>
      <c r="E20" s="18">
        <v>43064.084000000003</v>
      </c>
      <c r="F20" s="18">
        <v>40333.338000000003</v>
      </c>
      <c r="G20" s="19">
        <f t="shared" si="0"/>
        <v>-6.3411217570539691</v>
      </c>
      <c r="H20" s="18">
        <f t="shared" si="1"/>
        <v>20.959278543764825</v>
      </c>
    </row>
    <row r="21" spans="2:8" ht="15" customHeight="1" x14ac:dyDescent="0.3">
      <c r="B21" s="16" t="s">
        <v>18</v>
      </c>
      <c r="C21" s="17">
        <v>9309.5640000000003</v>
      </c>
      <c r="D21" s="18">
        <v>13453.72</v>
      </c>
      <c r="E21" s="18">
        <v>12537.939</v>
      </c>
      <c r="F21" s="18">
        <v>7777.5889999999999</v>
      </c>
      <c r="G21" s="19">
        <f t="shared" si="0"/>
        <v>-37.967563887493789</v>
      </c>
      <c r="H21" s="18">
        <f t="shared" si="1"/>
        <v>-16.455926399990375</v>
      </c>
    </row>
    <row r="22" spans="2:8" ht="15" customHeight="1" x14ac:dyDescent="0.3">
      <c r="B22" s="16" t="s">
        <v>19</v>
      </c>
      <c r="C22" s="17">
        <v>101324.374</v>
      </c>
      <c r="D22" s="18">
        <v>130247.446</v>
      </c>
      <c r="E22" s="18">
        <v>124056.659</v>
      </c>
      <c r="F22" s="18">
        <v>99260.755000000005</v>
      </c>
      <c r="G22" s="19">
        <f t="shared" si="0"/>
        <v>-19.987563908197785</v>
      </c>
      <c r="H22" s="18">
        <f>((F22*100)/C22)-100</f>
        <v>-2.0366461874217947</v>
      </c>
    </row>
    <row r="23" spans="2:8" ht="15" customHeight="1" x14ac:dyDescent="0.3">
      <c r="B23" s="16" t="s">
        <v>20</v>
      </c>
      <c r="C23" s="17">
        <v>57918.574999999997</v>
      </c>
      <c r="D23" s="18">
        <v>66075.240999999995</v>
      </c>
      <c r="E23" s="18">
        <v>63056.947</v>
      </c>
      <c r="F23" s="18">
        <v>58931.991999999998</v>
      </c>
      <c r="G23" s="19">
        <f>((F23*100)/E23)-100</f>
        <v>-6.541634500636377</v>
      </c>
      <c r="H23" s="18">
        <f t="shared" si="1"/>
        <v>1.7497270953230526</v>
      </c>
    </row>
    <row r="24" spans="2:8" ht="15" customHeight="1" x14ac:dyDescent="0.3">
      <c r="B24" s="30" t="s">
        <v>21</v>
      </c>
      <c r="C24" s="31">
        <v>19603.670999999998</v>
      </c>
      <c r="D24" s="32">
        <v>28247.7</v>
      </c>
      <c r="E24" s="32">
        <v>24267.704000000002</v>
      </c>
      <c r="F24" s="32">
        <v>17968.562999999998</v>
      </c>
      <c r="G24" s="33">
        <f t="shared" si="0"/>
        <v>-25.956889040677282</v>
      </c>
      <c r="H24" s="32">
        <f>((F24*100)/C24)-100</f>
        <v>-8.3408255525202435</v>
      </c>
    </row>
    <row r="25" spans="2:8" ht="15" customHeight="1" x14ac:dyDescent="0.3">
      <c r="B25" s="16" t="s">
        <v>22</v>
      </c>
      <c r="C25" s="17">
        <v>8274.5229999999992</v>
      </c>
      <c r="D25" s="18">
        <v>11070.996999999999</v>
      </c>
      <c r="E25" s="18">
        <v>10758.538</v>
      </c>
      <c r="F25" s="18">
        <v>5810.3429999999998</v>
      </c>
      <c r="G25" s="19">
        <f>((F25*100)/E25)-100</f>
        <v>-45.993191639979344</v>
      </c>
      <c r="H25" s="18">
        <f>((F25*100)/C25)-100</f>
        <v>-29.780326914312766</v>
      </c>
    </row>
    <row r="26" spans="2:8" ht="15" customHeight="1" x14ac:dyDescent="0.3">
      <c r="B26" s="30" t="s">
        <v>23</v>
      </c>
      <c r="C26" s="31">
        <v>135508.08100000001</v>
      </c>
      <c r="D26" s="32">
        <v>194956.21299999999</v>
      </c>
      <c r="E26" s="32">
        <v>161524.16</v>
      </c>
      <c r="F26" s="34">
        <v>129669.356</v>
      </c>
      <c r="G26" s="33">
        <f>((F26*100)/E26)-100</f>
        <v>-19.721386571519702</v>
      </c>
      <c r="H26" s="32">
        <f t="shared" si="1"/>
        <v>-4.3087651724623015</v>
      </c>
    </row>
    <row r="27" spans="2:8" ht="15" customHeight="1" x14ac:dyDescent="0.3">
      <c r="B27" s="16" t="s">
        <v>24</v>
      </c>
      <c r="C27" s="17">
        <v>46.505000000000003</v>
      </c>
      <c r="D27" s="18">
        <v>90.951999999999998</v>
      </c>
      <c r="E27" s="18">
        <v>86.501999999999995</v>
      </c>
      <c r="F27" s="35">
        <v>86.509</v>
      </c>
      <c r="G27" s="19">
        <f>((F27*100)/E27)-100</f>
        <v>8.0922984439695256E-3</v>
      </c>
      <c r="H27" s="18">
        <f>((F27*100)/C27)-100</f>
        <v>86.020857972261041</v>
      </c>
    </row>
    <row r="28" spans="2:8" ht="15" customHeight="1" x14ac:dyDescent="0.3">
      <c r="B28" s="36" t="s">
        <v>25</v>
      </c>
      <c r="C28" s="37">
        <v>2151453.821</v>
      </c>
      <c r="D28" s="38">
        <v>2756635.8360000001</v>
      </c>
      <c r="E28" s="38">
        <v>2393488.4029999999</v>
      </c>
      <c r="F28" s="38">
        <v>2166402.4840000002</v>
      </c>
      <c r="G28" s="39">
        <f t="shared" si="0"/>
        <v>-9.4876548687417994</v>
      </c>
      <c r="H28" s="38">
        <f>((F28*100)/C28)-100</f>
        <v>0.69481681893836367</v>
      </c>
    </row>
    <row r="29" spans="2:8" ht="15" customHeight="1" x14ac:dyDescent="0.3">
      <c r="B29" s="40"/>
      <c r="C29" s="41"/>
      <c r="D29" s="41"/>
      <c r="E29" s="41"/>
      <c r="F29" s="41"/>
      <c r="G29" s="41"/>
      <c r="H29" s="41"/>
    </row>
    <row r="30" spans="2:8" ht="15" customHeight="1" x14ac:dyDescent="0.3">
      <c r="B30" s="42" t="s">
        <v>26</v>
      </c>
      <c r="C30" s="42"/>
      <c r="D30" s="42"/>
      <c r="E30" s="42"/>
      <c r="F30" s="43"/>
      <c r="G30" s="43"/>
      <c r="H30" s="43"/>
    </row>
    <row r="31" spans="2:8" ht="15" customHeight="1" x14ac:dyDescent="0.3">
      <c r="B31" s="44" t="str">
        <f>[1]bendras1!B37</f>
        <v>** lyginant  2025 m. vasario mėn. su 2025 m. sausio mėn.</v>
      </c>
      <c r="C31" s="44"/>
      <c r="D31" s="44"/>
      <c r="E31" s="44"/>
      <c r="F31" s="44"/>
      <c r="G31" s="44"/>
      <c r="H31" s="43"/>
    </row>
    <row r="32" spans="2:8" ht="15" customHeight="1" x14ac:dyDescent="0.3">
      <c r="B32" s="44" t="str">
        <f>[1]bendras1!B38</f>
        <v>*** lyginant   2025 m. vasario mėn. su  2024 m. vasario mėn.</v>
      </c>
      <c r="C32" s="44"/>
      <c r="D32" s="44"/>
      <c r="E32" s="44"/>
      <c r="F32" s="44"/>
      <c r="G32" s="44"/>
      <c r="H32" s="43"/>
    </row>
    <row r="33" spans="2:8" ht="15" customHeight="1" x14ac:dyDescent="0.3">
      <c r="B33" s="43"/>
      <c r="C33" s="43"/>
      <c r="D33" s="43"/>
      <c r="E33" s="43"/>
      <c r="F33" s="45" t="s">
        <v>27</v>
      </c>
      <c r="G33" s="45"/>
      <c r="H33" s="45"/>
    </row>
    <row r="34" spans="2:8" ht="15" customHeight="1" x14ac:dyDescent="0.3">
      <c r="B34" s="43"/>
      <c r="C34" s="43"/>
      <c r="D34" s="43"/>
      <c r="E34" s="43"/>
      <c r="F34" s="43"/>
      <c r="G34" s="43"/>
      <c r="H34" s="43"/>
    </row>
  </sheetData>
  <mergeCells count="9">
    <mergeCell ref="B30:E30"/>
    <mergeCell ref="B31:G31"/>
    <mergeCell ref="B32:G32"/>
    <mergeCell ref="F33:H33"/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2025-03-19T13:07:40Z</dcterms:created>
  <dcterms:modified xsi:type="dcterms:W3CDTF">2025-03-19T13:08:16Z</dcterms:modified>
</cp:coreProperties>
</file>