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vasaris\"/>
    </mc:Choice>
  </mc:AlternateContent>
  <xr:revisionPtr revIDLastSave="0" documentId="13_ncr:1_{3A8F1BF1-F954-40B5-A5B3-D5D4A9927C9C}" xr6:coauthVersionLast="47" xr6:coauthVersionMax="47" xr10:uidLastSave="{00000000-0000-0000-0000-000000000000}"/>
  <bookViews>
    <workbookView xWindow="28680" yWindow="-120" windowWidth="29040" windowHeight="17640" xr2:uid="{E5E72D70-DEC3-4712-B309-EB64CD89192F}"/>
  </bookViews>
  <sheets>
    <sheet name="3_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I71" i="1"/>
  <c r="H71" i="1"/>
  <c r="I70" i="1"/>
  <c r="H70" i="1"/>
  <c r="I68" i="1"/>
  <c r="H68" i="1"/>
  <c r="I65" i="1"/>
  <c r="H65" i="1"/>
  <c r="H64" i="1"/>
  <c r="I62" i="1"/>
  <c r="H62" i="1"/>
  <c r="I61" i="1"/>
  <c r="H61" i="1"/>
  <c r="I60" i="1"/>
  <c r="H60" i="1"/>
  <c r="I59" i="1"/>
  <c r="H59" i="1"/>
  <c r="I57" i="1"/>
  <c r="H57" i="1"/>
  <c r="I55" i="1"/>
  <c r="H55" i="1"/>
  <c r="I54" i="1"/>
  <c r="H54" i="1"/>
  <c r="I52" i="1"/>
  <c r="H52" i="1"/>
  <c r="I51" i="1"/>
  <c r="H51" i="1"/>
  <c r="I49" i="1"/>
  <c r="H49" i="1"/>
  <c r="I48" i="1"/>
  <c r="H48" i="1"/>
  <c r="I47" i="1"/>
  <c r="H47" i="1"/>
  <c r="I46" i="1"/>
  <c r="H46" i="1"/>
  <c r="I45" i="1"/>
  <c r="H45" i="1"/>
  <c r="I44" i="1"/>
  <c r="H44" i="1"/>
  <c r="H42" i="1"/>
  <c r="I40" i="1"/>
  <c r="H40" i="1"/>
  <c r="I39" i="1"/>
  <c r="H39" i="1"/>
  <c r="I38" i="1"/>
  <c r="H38" i="1"/>
  <c r="I36" i="1"/>
  <c r="H36" i="1"/>
  <c r="I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5" i="1"/>
  <c r="H25" i="1"/>
  <c r="I24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H10" i="1"/>
  <c r="I9" i="1"/>
  <c r="H9" i="1"/>
  <c r="I7" i="1"/>
  <c r="H7" i="1"/>
</calcChain>
</file>

<file path=xl/sharedStrings.xml><?xml version="1.0" encoding="utf-8"?>
<sst xmlns="http://schemas.openxmlformats.org/spreadsheetml/2006/main" count="147" uniqueCount="45">
  <si>
    <t>Grūdų ir rapsų vidutinės kainos (augintojų) ES šalyse, EUR/t</t>
  </si>
  <si>
    <t xml:space="preserve">                    Data
Valstybė</t>
  </si>
  <si>
    <t>Pokytis, %</t>
  </si>
  <si>
    <t>6 sav. 
(02 05–11)</t>
  </si>
  <si>
    <t>3 sav. 
(01 13–19)</t>
  </si>
  <si>
    <t>4 sav. 
(01 20–26)</t>
  </si>
  <si>
    <t>5 sav. 
(01 27–02 02)</t>
  </si>
  <si>
    <t>6 sav. 
(02 03–09)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</si>
  <si>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</si>
  <si>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</si>
  <si>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</si>
  <si>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</si>
  <si>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</si>
  <si>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</si>
  <si>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</si>
  <si>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</si>
  <si>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</si>
  <si>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</si>
  <si>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</si>
  <si>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</si>
  <si>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</si>
  <si>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</si>
  <si>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</si>
  <si>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</si>
  <si>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</si>
  <si>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</si>
  <si>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</si>
  <si>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</si>
  <si>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</si>
  <si>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</si>
  <si>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</si>
  <si>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</si>
  <si>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</si>
  <si>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</si>
  <si>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</si>
  <si>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</si>
  <si>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</si>
  <si>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Kipras</t>
  </si>
  <si>
    <t>Maistiniai rugiai</t>
  </si>
  <si>
    <t>Rapsai</t>
  </si>
  <si>
    <t xml:space="preserve">Latvija </t>
  </si>
  <si>
    <t>* lyginant 2025 m. 6 savaitę su  5 savaite</t>
  </si>
  <si>
    <t>** lyginant 2025 m. 6 savaitę su 2024 m. 6 savaite</t>
  </si>
  <si>
    <t>Pastaba: Lietuvos maistinių ir pašarinių kviečių, pašarinių miežių, maistinių rugių ir rapsų 3, 4 ir  5 savaičių kainos patikslintos  2025-02-17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</si>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</sst>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19050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75E10D-2926-4036-B3BF-1B48688C0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9D52-74CE-4014-A3FA-53691E43FDB7}">
  <dimension ref="B2:K84"/>
  <sheetViews>
    <sheetView showGridLines="0" showRowColHeaders="0" tabSelected="1" zoomScale="115" zoomScaleNormal="115" workbookViewId="0">
      <selection activeCell="F82" sqref="F82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5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11</v>
      </c>
      <c r="C7" s="14">
        <v>198.31</v>
      </c>
      <c r="D7" s="15">
        <v>207.44142857142859</v>
      </c>
      <c r="E7" s="15">
        <v>206.71142857142857</v>
      </c>
      <c r="F7" s="15">
        <v>206.56571428571428</v>
      </c>
      <c r="G7" s="16">
        <v>207.07571428571433</v>
      </c>
      <c r="H7" s="15">
        <f t="shared" ref="H7:H25" si="0">((G7*100)/F7)-100</f>
        <v>0.24689479653657997</v>
      </c>
      <c r="I7" s="15">
        <f t="shared" ref="I7:I25" si="1">((G7*100)/C7)-100</f>
        <v>4.4202078996088545</v>
      </c>
    </row>
    <row r="8" spans="2:9" x14ac:dyDescent="0.25">
      <c r="B8" s="13" t="s">
        <v>12</v>
      </c>
      <c r="C8" s="14">
        <v>198.42</v>
      </c>
      <c r="D8" s="15">
        <v>211.4</v>
      </c>
      <c r="E8" s="15" t="s">
        <v>13</v>
      </c>
      <c r="F8" s="15">
        <v>214.02</v>
      </c>
      <c r="G8" s="16" t="s">
        <v>13</v>
      </c>
      <c r="H8" s="15" t="s">
        <v>13</v>
      </c>
      <c r="I8" s="15" t="s">
        <v>13</v>
      </c>
    </row>
    <row r="9" spans="2:9" x14ac:dyDescent="0.25">
      <c r="B9" s="13" t="s">
        <v>14</v>
      </c>
      <c r="C9" s="14">
        <v>205.75</v>
      </c>
      <c r="D9" s="15">
        <v>232.5</v>
      </c>
      <c r="E9" s="15">
        <v>232.7</v>
      </c>
      <c r="F9" s="15">
        <v>236.25</v>
      </c>
      <c r="G9" s="16">
        <v>235.45833333333334</v>
      </c>
      <c r="H9" s="15">
        <f t="shared" si="0"/>
        <v>-0.33509700176365698</v>
      </c>
      <c r="I9" s="15">
        <f t="shared" si="1"/>
        <v>14.43904414742812</v>
      </c>
    </row>
    <row r="10" spans="2:9" x14ac:dyDescent="0.25">
      <c r="B10" s="13" t="s">
        <v>15</v>
      </c>
      <c r="C10" s="14" t="s">
        <v>13</v>
      </c>
      <c r="D10" s="15">
        <v>220.17</v>
      </c>
      <c r="E10" s="15" t="s">
        <v>13</v>
      </c>
      <c r="F10" s="15">
        <v>210.2</v>
      </c>
      <c r="G10" s="16">
        <v>222.66</v>
      </c>
      <c r="H10" s="15">
        <f t="shared" si="0"/>
        <v>5.9276879162702301</v>
      </c>
      <c r="I10" s="15" t="s">
        <v>13</v>
      </c>
    </row>
    <row r="11" spans="2:9" x14ac:dyDescent="0.25">
      <c r="B11" s="13" t="s">
        <v>16</v>
      </c>
      <c r="C11" s="14">
        <v>250</v>
      </c>
      <c r="D11" s="15">
        <v>230</v>
      </c>
      <c r="E11" s="15">
        <v>230</v>
      </c>
      <c r="F11" s="15">
        <v>230</v>
      </c>
      <c r="G11" s="16">
        <v>230</v>
      </c>
      <c r="H11" s="15">
        <f t="shared" si="0"/>
        <v>0</v>
      </c>
      <c r="I11" s="15">
        <f t="shared" si="1"/>
        <v>-8</v>
      </c>
    </row>
    <row r="12" spans="2:9" x14ac:dyDescent="0.25">
      <c r="B12" s="13" t="s">
        <v>17</v>
      </c>
      <c r="C12" s="14">
        <v>228.9</v>
      </c>
      <c r="D12" s="15">
        <v>244.28599999999997</v>
      </c>
      <c r="E12" s="15">
        <v>245.25399999999999</v>
      </c>
      <c r="F12" s="15">
        <v>237.02500000000001</v>
      </c>
      <c r="G12" s="16">
        <v>236.89600000000002</v>
      </c>
      <c r="H12" s="15">
        <f t="shared" si="0"/>
        <v>-5.4424638751186194E-2</v>
      </c>
      <c r="I12" s="15">
        <f t="shared" si="1"/>
        <v>3.4932284840541854</v>
      </c>
    </row>
    <row r="13" spans="2:9" x14ac:dyDescent="0.25">
      <c r="B13" s="13" t="s">
        <v>18</v>
      </c>
      <c r="C13" s="14">
        <v>218.51</v>
      </c>
      <c r="D13" s="15">
        <v>233.08</v>
      </c>
      <c r="E13" s="15">
        <v>228.02</v>
      </c>
      <c r="F13" s="15">
        <v>228.02</v>
      </c>
      <c r="G13" s="16">
        <v>233.08</v>
      </c>
      <c r="H13" s="15">
        <f t="shared" si="0"/>
        <v>2.2191035874046037</v>
      </c>
      <c r="I13" s="15">
        <f t="shared" si="1"/>
        <v>6.6678870532241064</v>
      </c>
    </row>
    <row r="14" spans="2:9" x14ac:dyDescent="0.25">
      <c r="B14" s="13" t="s">
        <v>19</v>
      </c>
      <c r="C14" s="14">
        <v>175.75</v>
      </c>
      <c r="D14" s="15">
        <v>207.45</v>
      </c>
      <c r="E14" s="15">
        <v>216.3</v>
      </c>
      <c r="F14" s="15">
        <v>214.95</v>
      </c>
      <c r="G14" s="16">
        <v>229.3</v>
      </c>
      <c r="H14" s="15">
        <f>((G14*100)/F14)-100</f>
        <v>6.6759711560828094</v>
      </c>
      <c r="I14" s="15">
        <f>((G14*100)/C14)-100</f>
        <v>30.469416785206249</v>
      </c>
    </row>
    <row r="15" spans="2:9" x14ac:dyDescent="0.25">
      <c r="B15" s="13" t="s">
        <v>20</v>
      </c>
      <c r="C15" s="14">
        <v>224.12222222222221</v>
      </c>
      <c r="D15" s="15">
        <v>243.79636363636362</v>
      </c>
      <c r="E15" s="15">
        <v>245.06909090909087</v>
      </c>
      <c r="F15" s="15">
        <v>245.34181818181816</v>
      </c>
      <c r="G15" s="16">
        <v>247.25090909090906</v>
      </c>
      <c r="H15" s="15">
        <f t="shared" si="0"/>
        <v>0.77813514354740221</v>
      </c>
      <c r="I15" s="15">
        <f t="shared" si="1"/>
        <v>10.31967586228653</v>
      </c>
    </row>
    <row r="16" spans="2:9" x14ac:dyDescent="0.25">
      <c r="B16" s="13" t="s">
        <v>21</v>
      </c>
      <c r="C16" s="14">
        <v>177.9</v>
      </c>
      <c r="D16" s="15">
        <v>207.94880249750562</v>
      </c>
      <c r="E16" s="15">
        <v>193.32863736056566</v>
      </c>
      <c r="F16" s="15">
        <v>186.54975166957223</v>
      </c>
      <c r="G16" s="16">
        <v>209.65305951328503</v>
      </c>
      <c r="H16" s="15">
        <f t="shared" si="0"/>
        <v>12.384528865326359</v>
      </c>
      <c r="I16" s="15">
        <f t="shared" si="1"/>
        <v>17.848824909097829</v>
      </c>
    </row>
    <row r="17" spans="2:10" s="22" customFormat="1" ht="11.4" x14ac:dyDescent="0.2">
      <c r="B17" s="17" t="s">
        <v>22</v>
      </c>
      <c r="C17" s="18">
        <v>201.18</v>
      </c>
      <c r="D17" s="19">
        <v>224.52</v>
      </c>
      <c r="E17" s="19">
        <v>233.6</v>
      </c>
      <c r="F17" s="19">
        <v>220.58</v>
      </c>
      <c r="G17" s="20">
        <v>224.96</v>
      </c>
      <c r="H17" s="19">
        <f t="shared" si="0"/>
        <v>1.9856741318342443</v>
      </c>
      <c r="I17" s="19">
        <f t="shared" si="1"/>
        <v>11.82026046326672</v>
      </c>
      <c r="J17" s="21"/>
    </row>
    <row r="18" spans="2:10" x14ac:dyDescent="0.25">
      <c r="B18" s="13" t="s">
        <v>23</v>
      </c>
      <c r="C18" s="14">
        <v>168.87</v>
      </c>
      <c r="D18" s="15" t="s">
        <v>13</v>
      </c>
      <c r="E18" s="15">
        <v>216.26</v>
      </c>
      <c r="F18" s="15">
        <v>222.745</v>
      </c>
      <c r="G18" s="16">
        <v>219.755</v>
      </c>
      <c r="H18" s="15">
        <f t="shared" si="0"/>
        <v>-1.3423421401153774</v>
      </c>
      <c r="I18" s="15">
        <f t="shared" si="1"/>
        <v>30.13264641440162</v>
      </c>
    </row>
    <row r="19" spans="2:10" x14ac:dyDescent="0.25">
      <c r="B19" s="13" t="s">
        <v>24</v>
      </c>
      <c r="C19" s="14">
        <v>215</v>
      </c>
      <c r="D19" s="15">
        <v>234</v>
      </c>
      <c r="E19" s="15">
        <v>235</v>
      </c>
      <c r="F19" s="15" t="s">
        <v>13</v>
      </c>
      <c r="G19" s="16" t="s">
        <v>13</v>
      </c>
      <c r="H19" s="15" t="s">
        <v>13</v>
      </c>
      <c r="I19" s="15" t="s">
        <v>13</v>
      </c>
    </row>
    <row r="20" spans="2:10" x14ac:dyDescent="0.25">
      <c r="B20" s="13" t="s">
        <v>25</v>
      </c>
      <c r="C20" s="14">
        <v>199.52591772735656</v>
      </c>
      <c r="D20" s="15">
        <v>224.34875564974402</v>
      </c>
      <c r="E20" s="15">
        <v>224.65911345875816</v>
      </c>
      <c r="F20" s="15">
        <v>225.07229379056884</v>
      </c>
      <c r="G20" s="16">
        <v>225.6896600876151</v>
      </c>
      <c r="H20" s="15">
        <f t="shared" si="0"/>
        <v>0.27429688774607541</v>
      </c>
      <c r="I20" s="15">
        <f t="shared" si="1"/>
        <v>13.112954275950329</v>
      </c>
    </row>
    <row r="21" spans="2:10" x14ac:dyDescent="0.25">
      <c r="B21" s="13" t="s">
        <v>26</v>
      </c>
      <c r="C21" s="14">
        <v>239</v>
      </c>
      <c r="D21" s="15">
        <v>267</v>
      </c>
      <c r="E21" s="15">
        <v>262</v>
      </c>
      <c r="F21" s="15">
        <v>270</v>
      </c>
      <c r="G21" s="16">
        <v>272</v>
      </c>
      <c r="H21" s="15">
        <f t="shared" si="0"/>
        <v>0.74074074074074758</v>
      </c>
      <c r="I21" s="15">
        <f t="shared" si="1"/>
        <v>13.807531380753133</v>
      </c>
    </row>
    <row r="22" spans="2:10" x14ac:dyDescent="0.25">
      <c r="B22" s="13" t="s">
        <v>27</v>
      </c>
      <c r="C22" s="14">
        <v>200.16249999999999</v>
      </c>
      <c r="D22" s="15">
        <v>199.47</v>
      </c>
      <c r="E22" s="15">
        <v>201.81666666666669</v>
      </c>
      <c r="F22" s="15">
        <v>220.3175</v>
      </c>
      <c r="G22" s="16">
        <v>217.01</v>
      </c>
      <c r="H22" s="15">
        <f t="shared" si="0"/>
        <v>-1.5012425249923353</v>
      </c>
      <c r="I22" s="15">
        <f t="shared" si="1"/>
        <v>8.4169112596015765</v>
      </c>
    </row>
    <row r="23" spans="2:10" x14ac:dyDescent="0.25">
      <c r="B23" s="13" t="s">
        <v>28</v>
      </c>
      <c r="C23" s="14">
        <v>228.06</v>
      </c>
      <c r="D23" s="15">
        <v>245.78</v>
      </c>
      <c r="E23" s="15">
        <v>248.56</v>
      </c>
      <c r="F23" s="15">
        <v>246.03</v>
      </c>
      <c r="G23" s="16">
        <v>260.24</v>
      </c>
      <c r="H23" s="15">
        <f t="shared" si="0"/>
        <v>5.775718408324181</v>
      </c>
      <c r="I23" s="15">
        <f t="shared" si="1"/>
        <v>14.110321845128468</v>
      </c>
    </row>
    <row r="24" spans="2:10" x14ac:dyDescent="0.25">
      <c r="B24" s="13" t="s">
        <v>29</v>
      </c>
      <c r="C24" s="14">
        <v>205.22</v>
      </c>
      <c r="D24" s="15">
        <v>201.45</v>
      </c>
      <c r="E24" s="15" t="s">
        <v>13</v>
      </c>
      <c r="F24" s="15" t="s">
        <v>13</v>
      </c>
      <c r="G24" s="16">
        <v>215.18</v>
      </c>
      <c r="H24" s="15" t="s">
        <v>13</v>
      </c>
      <c r="I24" s="15">
        <f t="shared" si="1"/>
        <v>4.8533281356592965</v>
      </c>
    </row>
    <row r="25" spans="2:10" x14ac:dyDescent="0.25">
      <c r="B25" s="13" t="s">
        <v>30</v>
      </c>
      <c r="C25" s="14">
        <v>235</v>
      </c>
      <c r="D25" s="15">
        <v>221</v>
      </c>
      <c r="E25" s="15">
        <v>221.5</v>
      </c>
      <c r="F25" s="15">
        <v>221.5</v>
      </c>
      <c r="G25" s="16">
        <v>220</v>
      </c>
      <c r="H25" s="15">
        <f t="shared" si="0"/>
        <v>-0.67720090293454405</v>
      </c>
      <c r="I25" s="15">
        <f t="shared" si="1"/>
        <v>-6.3829787234042499</v>
      </c>
    </row>
    <row r="26" spans="2:10" x14ac:dyDescent="0.25">
      <c r="B26" s="13" t="s">
        <v>31</v>
      </c>
      <c r="C26" s="14">
        <v>224.25</v>
      </c>
      <c r="D26" s="15">
        <v>225.7</v>
      </c>
      <c r="E26" s="15">
        <v>224.91</v>
      </c>
      <c r="F26" s="15">
        <v>227.76</v>
      </c>
      <c r="G26" s="16" t="s">
        <v>13</v>
      </c>
      <c r="H26" s="15" t="s">
        <v>13</v>
      </c>
      <c r="I26" s="15" t="s">
        <v>13</v>
      </c>
    </row>
    <row r="27" spans="2:10" x14ac:dyDescent="0.25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5">
      <c r="B28" s="24" t="s">
        <v>33</v>
      </c>
      <c r="C28" s="25">
        <v>170.12</v>
      </c>
      <c r="D28" s="15">
        <v>198.2</v>
      </c>
      <c r="E28" s="15">
        <v>196.7</v>
      </c>
      <c r="F28" s="15">
        <v>196.1</v>
      </c>
      <c r="G28" s="26">
        <v>199.3</v>
      </c>
      <c r="H28" s="15">
        <f>((G28*100)/F28)-100</f>
        <v>1.6318204997450323</v>
      </c>
      <c r="I28" s="15">
        <f>((G28*100)/C28)-100</f>
        <v>17.152598166000473</v>
      </c>
    </row>
    <row r="29" spans="2:10" x14ac:dyDescent="0.25">
      <c r="B29" s="13" t="s">
        <v>11</v>
      </c>
      <c r="C29" s="14">
        <v>184.06714285714287</v>
      </c>
      <c r="D29" s="15">
        <v>197.43571428571428</v>
      </c>
      <c r="E29" s="15">
        <v>197.07</v>
      </c>
      <c r="F29" s="15">
        <v>197.07</v>
      </c>
      <c r="G29" s="16">
        <v>196.70571428571429</v>
      </c>
      <c r="H29" s="15">
        <f t="shared" ref="H29:H42" si="2">((G29*100)/F29)-100</f>
        <v>-0.18485092316726082</v>
      </c>
      <c r="I29" s="15">
        <f t="shared" ref="I29:I40" si="3">((G29*100)/C29)-100</f>
        <v>6.8662832661994315</v>
      </c>
    </row>
    <row r="30" spans="2:10" x14ac:dyDescent="0.25">
      <c r="B30" s="13" t="s">
        <v>14</v>
      </c>
      <c r="C30" s="14">
        <v>188.25</v>
      </c>
      <c r="D30" s="15">
        <v>216.5</v>
      </c>
      <c r="E30" s="15">
        <v>222.0625</v>
      </c>
      <c r="F30" s="15">
        <v>226.66666666666666</v>
      </c>
      <c r="G30" s="16">
        <v>225.6</v>
      </c>
      <c r="H30" s="15">
        <f t="shared" si="2"/>
        <v>-0.47058823529411598</v>
      </c>
      <c r="I30" s="15">
        <f t="shared" si="3"/>
        <v>19.840637450199196</v>
      </c>
    </row>
    <row r="31" spans="2:10" x14ac:dyDescent="0.25">
      <c r="B31" s="13" t="s">
        <v>16</v>
      </c>
      <c r="C31" s="14">
        <v>203.66666666666666</v>
      </c>
      <c r="D31" s="15">
        <v>211</v>
      </c>
      <c r="E31" s="15">
        <v>211</v>
      </c>
      <c r="F31" s="15">
        <v>214.5</v>
      </c>
      <c r="G31" s="16">
        <v>213.5</v>
      </c>
      <c r="H31" s="15">
        <f>((G31*100)/F31)-100</f>
        <v>-0.46620046620046196</v>
      </c>
      <c r="I31" s="15">
        <f>((G31*100)/C31)-100</f>
        <v>4.8281505728314329</v>
      </c>
    </row>
    <row r="32" spans="2:10" x14ac:dyDescent="0.25">
      <c r="B32" s="13" t="s">
        <v>34</v>
      </c>
      <c r="C32" s="14">
        <v>221</v>
      </c>
      <c r="D32" s="15">
        <v>246.66666666666666</v>
      </c>
      <c r="E32" s="15">
        <v>249</v>
      </c>
      <c r="F32" s="15">
        <v>251</v>
      </c>
      <c r="G32" s="16">
        <v>250.33333333333334</v>
      </c>
      <c r="H32" s="15">
        <f t="shared" si="2"/>
        <v>-0.26560424966798735</v>
      </c>
      <c r="I32" s="15">
        <f t="shared" si="3"/>
        <v>13.273001508295636</v>
      </c>
    </row>
    <row r="33" spans="2:10" x14ac:dyDescent="0.25">
      <c r="B33" s="13" t="s">
        <v>21</v>
      </c>
      <c r="C33" s="14">
        <v>124.71</v>
      </c>
      <c r="D33" s="15">
        <v>202.23149462680581</v>
      </c>
      <c r="E33" s="15">
        <v>196.52023386206977</v>
      </c>
      <c r="F33" s="15">
        <v>199.99940032330821</v>
      </c>
      <c r="G33" s="16">
        <v>202.34741549507936</v>
      </c>
      <c r="H33" s="15">
        <f t="shared" si="2"/>
        <v>1.1740111060210552</v>
      </c>
      <c r="I33" s="15">
        <f t="shared" si="3"/>
        <v>62.254362517103175</v>
      </c>
    </row>
    <row r="34" spans="2:10" s="22" customFormat="1" ht="11.4" x14ac:dyDescent="0.2">
      <c r="B34" s="17" t="s">
        <v>22</v>
      </c>
      <c r="C34" s="18">
        <v>177.51</v>
      </c>
      <c r="D34" s="19">
        <v>192.88</v>
      </c>
      <c r="E34" s="19">
        <v>193.8</v>
      </c>
      <c r="F34" s="19">
        <v>189.33</v>
      </c>
      <c r="G34" s="20">
        <v>194.02</v>
      </c>
      <c r="H34" s="19">
        <f t="shared" si="2"/>
        <v>2.4771562879628135</v>
      </c>
      <c r="I34" s="19">
        <f t="shared" si="3"/>
        <v>9.3008844572136837</v>
      </c>
      <c r="J34" s="21"/>
    </row>
    <row r="35" spans="2:10" x14ac:dyDescent="0.25">
      <c r="B35" s="13" t="s">
        <v>23</v>
      </c>
      <c r="C35" s="14">
        <v>156.04</v>
      </c>
      <c r="D35" s="15">
        <v>204.48</v>
      </c>
      <c r="E35" s="15">
        <v>212.13</v>
      </c>
      <c r="F35" s="15" t="s">
        <v>13</v>
      </c>
      <c r="G35" s="16">
        <v>208.71</v>
      </c>
      <c r="H35" s="15" t="s">
        <v>13</v>
      </c>
      <c r="I35" s="15">
        <f t="shared" si="3"/>
        <v>33.75416559856447</v>
      </c>
    </row>
    <row r="36" spans="2:10" x14ac:dyDescent="0.25">
      <c r="B36" s="13" t="s">
        <v>35</v>
      </c>
      <c r="C36" s="14">
        <v>207</v>
      </c>
      <c r="D36" s="15">
        <v>240.5</v>
      </c>
      <c r="E36" s="15">
        <v>239</v>
      </c>
      <c r="F36" s="15">
        <v>239</v>
      </c>
      <c r="G36" s="16">
        <v>244</v>
      </c>
      <c r="H36" s="15">
        <f t="shared" si="2"/>
        <v>2.092050209205027</v>
      </c>
      <c r="I36" s="15">
        <f t="shared" si="3"/>
        <v>17.874396135265698</v>
      </c>
    </row>
    <row r="37" spans="2:10" x14ac:dyDescent="0.25">
      <c r="B37" s="13" t="s">
        <v>24</v>
      </c>
      <c r="C37" s="14">
        <v>158</v>
      </c>
      <c r="D37" s="15" t="s">
        <v>13</v>
      </c>
      <c r="E37" s="15">
        <v>210</v>
      </c>
      <c r="F37" s="15" t="s">
        <v>13</v>
      </c>
      <c r="G37" s="16" t="s">
        <v>13</v>
      </c>
      <c r="H37" s="15" t="s">
        <v>13</v>
      </c>
      <c r="I37" s="15" t="s">
        <v>13</v>
      </c>
    </row>
    <row r="38" spans="2:10" x14ac:dyDescent="0.25">
      <c r="B38" s="13" t="s">
        <v>25</v>
      </c>
      <c r="C38" s="14">
        <v>192.21638074156058</v>
      </c>
      <c r="D38" s="15">
        <v>214.73715796778006</v>
      </c>
      <c r="E38" s="15">
        <v>218.98948283519329</v>
      </c>
      <c r="F38" s="15">
        <v>216.05040859643211</v>
      </c>
      <c r="G38" s="16">
        <v>221.65100301236305</v>
      </c>
      <c r="H38" s="15">
        <f t="shared" si="2"/>
        <v>2.5922628206607357</v>
      </c>
      <c r="I38" s="15">
        <f t="shared" si="3"/>
        <v>15.313274632081431</v>
      </c>
    </row>
    <row r="39" spans="2:10" x14ac:dyDescent="0.25">
      <c r="B39" s="13" t="s">
        <v>26</v>
      </c>
      <c r="C39" s="14">
        <v>218</v>
      </c>
      <c r="D39" s="15">
        <v>254</v>
      </c>
      <c r="E39" s="15">
        <v>250</v>
      </c>
      <c r="F39" s="15">
        <v>256</v>
      </c>
      <c r="G39" s="16">
        <v>257</v>
      </c>
      <c r="H39" s="15">
        <f t="shared" si="2"/>
        <v>0.390625</v>
      </c>
      <c r="I39" s="15">
        <f t="shared" si="3"/>
        <v>17.88990825688073</v>
      </c>
    </row>
    <row r="40" spans="2:10" x14ac:dyDescent="0.25">
      <c r="B40" s="13" t="s">
        <v>27</v>
      </c>
      <c r="C40" s="14">
        <v>171.01999999999998</v>
      </c>
      <c r="D40" s="15">
        <v>196.19</v>
      </c>
      <c r="E40" s="15">
        <v>181.25</v>
      </c>
      <c r="F40" s="15">
        <v>211.32</v>
      </c>
      <c r="G40" s="16">
        <v>202.07000000000002</v>
      </c>
      <c r="H40" s="15">
        <f t="shared" si="2"/>
        <v>-4.3772477758848964</v>
      </c>
      <c r="I40" s="15">
        <f t="shared" si="3"/>
        <v>18.155771254824032</v>
      </c>
    </row>
    <row r="41" spans="2:10" x14ac:dyDescent="0.25">
      <c r="B41" s="13" t="s">
        <v>29</v>
      </c>
      <c r="C41" s="14" t="s">
        <v>13</v>
      </c>
      <c r="D41" s="15" t="s">
        <v>13</v>
      </c>
      <c r="E41" s="15">
        <v>168.82</v>
      </c>
      <c r="F41" s="15" t="s">
        <v>13</v>
      </c>
      <c r="G41" s="16" t="s">
        <v>13</v>
      </c>
      <c r="H41" s="15" t="s">
        <v>13</v>
      </c>
      <c r="I41" s="15" t="s">
        <v>13</v>
      </c>
    </row>
    <row r="42" spans="2:10" x14ac:dyDescent="0.25">
      <c r="B42" s="13" t="s">
        <v>30</v>
      </c>
      <c r="C42" s="14" t="s">
        <v>13</v>
      </c>
      <c r="D42" s="15">
        <v>204</v>
      </c>
      <c r="E42" s="15">
        <v>201.5</v>
      </c>
      <c r="F42" s="15">
        <v>198.5</v>
      </c>
      <c r="G42" s="16">
        <v>196</v>
      </c>
      <c r="H42" s="15">
        <f t="shared" si="2"/>
        <v>-1.2594458438287148</v>
      </c>
      <c r="I42" s="15" t="s">
        <v>13</v>
      </c>
    </row>
    <row r="43" spans="2:10" x14ac:dyDescent="0.25">
      <c r="B43" s="23" t="s">
        <v>36</v>
      </c>
      <c r="C43" s="23"/>
      <c r="D43" s="23"/>
      <c r="E43" s="23"/>
      <c r="F43" s="23"/>
      <c r="G43" s="23"/>
      <c r="H43" s="23"/>
      <c r="I43" s="23"/>
    </row>
    <row r="44" spans="2:10" x14ac:dyDescent="0.25">
      <c r="B44" s="24" t="s">
        <v>33</v>
      </c>
      <c r="C44" s="25">
        <v>160.12</v>
      </c>
      <c r="D44" s="15">
        <v>186.4</v>
      </c>
      <c r="E44" s="15">
        <v>185.2</v>
      </c>
      <c r="F44" s="15">
        <v>185.9</v>
      </c>
      <c r="G44" s="26">
        <v>189.5</v>
      </c>
      <c r="H44" s="15">
        <f>((G44*100)/F44)-100</f>
        <v>1.9365250134480902</v>
      </c>
      <c r="I44" s="15">
        <f>((G44*100)/C44)-100</f>
        <v>18.34873844616537</v>
      </c>
    </row>
    <row r="45" spans="2:10" x14ac:dyDescent="0.25">
      <c r="B45" s="13" t="s">
        <v>11</v>
      </c>
      <c r="C45" s="14">
        <v>175.54333333333332</v>
      </c>
      <c r="D45" s="15">
        <v>168.73</v>
      </c>
      <c r="E45" s="15">
        <v>168.73</v>
      </c>
      <c r="F45" s="15">
        <v>168.73</v>
      </c>
      <c r="G45" s="16">
        <v>168.73</v>
      </c>
      <c r="H45" s="15">
        <f t="shared" ref="H45:H62" si="4">((G45*100)/F45)-100</f>
        <v>0</v>
      </c>
      <c r="I45" s="15">
        <f t="shared" ref="I45:I62" si="5">((G45*100)/C45)-100</f>
        <v>-3.881282874124139</v>
      </c>
    </row>
    <row r="46" spans="2:10" x14ac:dyDescent="0.25">
      <c r="B46" s="13" t="s">
        <v>14</v>
      </c>
      <c r="C46" s="14">
        <v>178</v>
      </c>
      <c r="D46" s="15">
        <v>203.625</v>
      </c>
      <c r="E46" s="15">
        <v>206.125</v>
      </c>
      <c r="F46" s="15">
        <v>208.66666666666666</v>
      </c>
      <c r="G46" s="16">
        <v>211.8</v>
      </c>
      <c r="H46" s="15">
        <f t="shared" si="4"/>
        <v>1.5015974440894553</v>
      </c>
      <c r="I46" s="15">
        <f t="shared" si="5"/>
        <v>18.988764044943821</v>
      </c>
    </row>
    <row r="47" spans="2:10" x14ac:dyDescent="0.25">
      <c r="B47" s="13" t="s">
        <v>16</v>
      </c>
      <c r="C47" s="14">
        <v>210</v>
      </c>
      <c r="D47" s="15">
        <v>200</v>
      </c>
      <c r="E47" s="15">
        <v>200</v>
      </c>
      <c r="F47" s="15">
        <v>200</v>
      </c>
      <c r="G47" s="16">
        <v>200</v>
      </c>
      <c r="H47" s="15">
        <f t="shared" si="4"/>
        <v>0</v>
      </c>
      <c r="I47" s="15">
        <f t="shared" si="5"/>
        <v>-4.7619047619047592</v>
      </c>
    </row>
    <row r="48" spans="2:10" x14ac:dyDescent="0.25">
      <c r="B48" s="13" t="s">
        <v>17</v>
      </c>
      <c r="C48" s="14">
        <v>213.06000000000003</v>
      </c>
      <c r="D48" s="15">
        <v>225.16</v>
      </c>
      <c r="E48" s="15">
        <v>226.6</v>
      </c>
      <c r="F48" s="15">
        <v>225.56000000000003</v>
      </c>
      <c r="G48" s="16">
        <v>222.02500000000001</v>
      </c>
      <c r="H48" s="15">
        <f t="shared" si="4"/>
        <v>-1.567210498315319</v>
      </c>
      <c r="I48" s="15">
        <f t="shared" si="5"/>
        <v>4.2077349103538779</v>
      </c>
    </row>
    <row r="49" spans="2:10" x14ac:dyDescent="0.25">
      <c r="B49" s="13" t="s">
        <v>18</v>
      </c>
      <c r="C49" s="14">
        <v>195.51</v>
      </c>
      <c r="D49" s="15">
        <v>208.25</v>
      </c>
      <c r="E49" s="15">
        <v>211.98</v>
      </c>
      <c r="F49" s="15">
        <v>211.98</v>
      </c>
      <c r="G49" s="16">
        <v>217.58</v>
      </c>
      <c r="H49" s="15">
        <f t="shared" si="4"/>
        <v>2.6417586564770374</v>
      </c>
      <c r="I49" s="15">
        <f t="shared" si="5"/>
        <v>11.2884251444939</v>
      </c>
    </row>
    <row r="50" spans="2:10" x14ac:dyDescent="0.25">
      <c r="B50" s="13" t="s">
        <v>19</v>
      </c>
      <c r="C50" s="14" t="s">
        <v>13</v>
      </c>
      <c r="D50" s="15">
        <v>183.5</v>
      </c>
      <c r="E50" s="15">
        <v>179.7</v>
      </c>
      <c r="F50" s="15" t="s">
        <v>13</v>
      </c>
      <c r="G50" s="16">
        <v>213.3</v>
      </c>
      <c r="H50" s="15" t="s">
        <v>13</v>
      </c>
      <c r="I50" s="15" t="s">
        <v>13</v>
      </c>
    </row>
    <row r="51" spans="2:10" x14ac:dyDescent="0.25">
      <c r="B51" s="13" t="s">
        <v>34</v>
      </c>
      <c r="C51" s="14">
        <v>210</v>
      </c>
      <c r="D51" s="15">
        <v>236</v>
      </c>
      <c r="E51" s="15">
        <v>237</v>
      </c>
      <c r="F51" s="15">
        <v>237.66666666666666</v>
      </c>
      <c r="G51" s="16">
        <v>237.66666666666666</v>
      </c>
      <c r="H51" s="15">
        <f t="shared" si="4"/>
        <v>0</v>
      </c>
      <c r="I51" s="15">
        <f t="shared" si="5"/>
        <v>13.174603174603163</v>
      </c>
    </row>
    <row r="52" spans="2:10" x14ac:dyDescent="0.25">
      <c r="B52" s="13" t="s">
        <v>20</v>
      </c>
      <c r="C52" s="14">
        <v>199.4</v>
      </c>
      <c r="D52" s="15">
        <v>234.95142857142855</v>
      </c>
      <c r="E52" s="15">
        <v>238.03714285714287</v>
      </c>
      <c r="F52" s="15">
        <v>239.45142857142855</v>
      </c>
      <c r="G52" s="16">
        <v>239.87999999999997</v>
      </c>
      <c r="H52" s="15">
        <f t="shared" si="4"/>
        <v>0.1789805269186644</v>
      </c>
      <c r="I52" s="15">
        <f t="shared" si="5"/>
        <v>20.300902708124354</v>
      </c>
    </row>
    <row r="53" spans="2:10" x14ac:dyDescent="0.25">
      <c r="B53" s="13" t="s">
        <v>37</v>
      </c>
      <c r="C53" s="14" t="s">
        <v>13</v>
      </c>
      <c r="D53" s="15">
        <v>257.64999999999998</v>
      </c>
      <c r="E53" s="15" t="s">
        <v>13</v>
      </c>
      <c r="F53" s="15" t="s">
        <v>13</v>
      </c>
      <c r="G53" s="16" t="s">
        <v>13</v>
      </c>
      <c r="H53" s="15" t="s">
        <v>13</v>
      </c>
      <c r="I53" s="15" t="s">
        <v>13</v>
      </c>
    </row>
    <row r="54" spans="2:10" x14ac:dyDescent="0.25">
      <c r="B54" s="13" t="s">
        <v>21</v>
      </c>
      <c r="C54" s="14">
        <v>169.92</v>
      </c>
      <c r="D54" s="15" t="s">
        <v>13</v>
      </c>
      <c r="E54" s="15" t="s">
        <v>13</v>
      </c>
      <c r="F54" s="15">
        <v>150.4367367983067</v>
      </c>
      <c r="G54" s="16">
        <v>157.01763750654794</v>
      </c>
      <c r="H54" s="15">
        <f t="shared" si="4"/>
        <v>4.374530349634199</v>
      </c>
      <c r="I54" s="15">
        <f t="shared" si="5"/>
        <v>-7.5931982659204635</v>
      </c>
    </row>
    <row r="55" spans="2:10" s="22" customFormat="1" ht="11.4" x14ac:dyDescent="0.2">
      <c r="B55" s="17" t="s">
        <v>22</v>
      </c>
      <c r="C55" s="18">
        <v>145.71</v>
      </c>
      <c r="D55" s="19">
        <v>176.48</v>
      </c>
      <c r="E55" s="19">
        <v>183.72</v>
      </c>
      <c r="F55" s="19">
        <v>178.86</v>
      </c>
      <c r="G55" s="20">
        <v>177.33</v>
      </c>
      <c r="H55" s="19">
        <f t="shared" si="4"/>
        <v>-0.85541764508555218</v>
      </c>
      <c r="I55" s="19">
        <f t="shared" si="5"/>
        <v>21.700638254066291</v>
      </c>
      <c r="J55" s="21"/>
    </row>
    <row r="56" spans="2:10" x14ac:dyDescent="0.25">
      <c r="B56" s="13" t="s">
        <v>23</v>
      </c>
      <c r="C56" s="14">
        <v>130.76499999999999</v>
      </c>
      <c r="D56" s="15">
        <v>184.7</v>
      </c>
      <c r="E56" s="15">
        <v>203.1</v>
      </c>
      <c r="F56" s="15" t="s">
        <v>13</v>
      </c>
      <c r="G56" s="16" t="s">
        <v>13</v>
      </c>
      <c r="H56" s="15" t="s">
        <v>13</v>
      </c>
      <c r="I56" s="15" t="s">
        <v>13</v>
      </c>
    </row>
    <row r="57" spans="2:10" x14ac:dyDescent="0.25">
      <c r="B57" s="13" t="s">
        <v>35</v>
      </c>
      <c r="C57" s="14">
        <v>194</v>
      </c>
      <c r="D57" s="15">
        <v>227</v>
      </c>
      <c r="E57" s="15">
        <v>225</v>
      </c>
      <c r="F57" s="15">
        <v>225</v>
      </c>
      <c r="G57" s="16">
        <v>231</v>
      </c>
      <c r="H57" s="15">
        <f t="shared" si="4"/>
        <v>2.6666666666666714</v>
      </c>
      <c r="I57" s="15">
        <f t="shared" si="5"/>
        <v>19.072164948453604</v>
      </c>
    </row>
    <row r="58" spans="2:10" x14ac:dyDescent="0.25">
      <c r="B58" s="13" t="s">
        <v>24</v>
      </c>
      <c r="C58" s="14">
        <v>157.5</v>
      </c>
      <c r="D58" s="15">
        <v>202.5</v>
      </c>
      <c r="E58" s="15">
        <v>204</v>
      </c>
      <c r="F58" s="15" t="s">
        <v>13</v>
      </c>
      <c r="G58" s="16" t="s">
        <v>13</v>
      </c>
      <c r="H58" s="15" t="s">
        <v>13</v>
      </c>
      <c r="I58" s="15" t="s">
        <v>13</v>
      </c>
    </row>
    <row r="59" spans="2:10" x14ac:dyDescent="0.25">
      <c r="B59" s="13" t="s">
        <v>25</v>
      </c>
      <c r="C59" s="14">
        <v>169.71983951300498</v>
      </c>
      <c r="D59" s="15">
        <v>188.24665703944038</v>
      </c>
      <c r="E59" s="15">
        <v>194.89355268504255</v>
      </c>
      <c r="F59" s="15">
        <v>195.39503986248749</v>
      </c>
      <c r="G59" s="16">
        <v>195.04337992834948</v>
      </c>
      <c r="H59" s="15">
        <f t="shared" si="4"/>
        <v>-0.17997382860153266</v>
      </c>
      <c r="I59" s="15">
        <f t="shared" si="5"/>
        <v>14.920789748569177</v>
      </c>
    </row>
    <row r="60" spans="2:10" x14ac:dyDescent="0.25">
      <c r="B60" s="13" t="s">
        <v>26</v>
      </c>
      <c r="C60" s="14">
        <v>218</v>
      </c>
      <c r="D60" s="15">
        <v>235</v>
      </c>
      <c r="E60" s="15">
        <v>238</v>
      </c>
      <c r="F60" s="15">
        <v>248</v>
      </c>
      <c r="G60" s="16">
        <v>247</v>
      </c>
      <c r="H60" s="15">
        <f t="shared" si="4"/>
        <v>-0.40322580645161565</v>
      </c>
      <c r="I60" s="15">
        <f t="shared" si="5"/>
        <v>13.302752293577981</v>
      </c>
    </row>
    <row r="61" spans="2:10" x14ac:dyDescent="0.25">
      <c r="B61" s="13" t="s">
        <v>27</v>
      </c>
      <c r="C61" s="14">
        <v>150.52499999999998</v>
      </c>
      <c r="D61" s="15">
        <v>176.285</v>
      </c>
      <c r="E61" s="15">
        <v>201.34666666666666</v>
      </c>
      <c r="F61" s="15">
        <v>206.15</v>
      </c>
      <c r="G61" s="16">
        <v>201.86999999999998</v>
      </c>
      <c r="H61" s="15">
        <f t="shared" si="4"/>
        <v>-2.0761581372786964</v>
      </c>
      <c r="I61" s="15">
        <f t="shared" si="5"/>
        <v>34.110612855007474</v>
      </c>
    </row>
    <row r="62" spans="2:10" x14ac:dyDescent="0.25">
      <c r="B62" s="13" t="s">
        <v>30</v>
      </c>
      <c r="C62" s="14">
        <v>162</v>
      </c>
      <c r="D62" s="15">
        <v>196</v>
      </c>
      <c r="E62" s="15">
        <v>196</v>
      </c>
      <c r="F62" s="15">
        <v>196</v>
      </c>
      <c r="G62" s="16">
        <v>194.25</v>
      </c>
      <c r="H62" s="15">
        <f t="shared" si="4"/>
        <v>-0.8928571428571388</v>
      </c>
      <c r="I62" s="15">
        <f t="shared" si="5"/>
        <v>19.907407407407405</v>
      </c>
    </row>
    <row r="63" spans="2:10" x14ac:dyDescent="0.25">
      <c r="B63" s="23" t="s">
        <v>38</v>
      </c>
      <c r="C63" s="23"/>
      <c r="D63" s="23"/>
      <c r="E63" s="23"/>
      <c r="F63" s="23"/>
      <c r="G63" s="23"/>
      <c r="H63" s="23"/>
      <c r="I63" s="23"/>
    </row>
    <row r="64" spans="2:10" x14ac:dyDescent="0.25">
      <c r="B64" s="13" t="s">
        <v>12</v>
      </c>
      <c r="C64" s="25" t="s">
        <v>13</v>
      </c>
      <c r="D64" s="15">
        <v>203.51</v>
      </c>
      <c r="E64" s="15">
        <v>200.71</v>
      </c>
      <c r="F64" s="15">
        <v>203.91</v>
      </c>
      <c r="G64" s="26">
        <v>210.18</v>
      </c>
      <c r="H64" s="15">
        <f>((G64*100)/F64)-100</f>
        <v>3.07488597910843</v>
      </c>
      <c r="I64" s="15" t="s">
        <v>13</v>
      </c>
    </row>
    <row r="65" spans="2:11" x14ac:dyDescent="0.25">
      <c r="B65" s="13" t="s">
        <v>14</v>
      </c>
      <c r="C65" s="14">
        <v>192.375</v>
      </c>
      <c r="D65" s="15">
        <v>202.75</v>
      </c>
      <c r="E65" s="15">
        <v>202</v>
      </c>
      <c r="F65" s="15">
        <v>214.16666666666666</v>
      </c>
      <c r="G65" s="16">
        <v>210</v>
      </c>
      <c r="H65" s="15">
        <f t="shared" ref="H65:H68" si="6">((G65*100)/F65)-100</f>
        <v>-1.9455252918287869</v>
      </c>
      <c r="I65" s="15">
        <f t="shared" ref="I65:I68" si="7">((G65*100)/C65)-100</f>
        <v>9.1617933723196927</v>
      </c>
    </row>
    <row r="66" spans="2:11" x14ac:dyDescent="0.25">
      <c r="B66" s="13" t="s">
        <v>21</v>
      </c>
      <c r="C66" s="14" t="s">
        <v>13</v>
      </c>
      <c r="D66" s="15" t="s">
        <v>13</v>
      </c>
      <c r="E66" s="15" t="s">
        <v>13</v>
      </c>
      <c r="F66" s="15" t="s">
        <v>13</v>
      </c>
      <c r="G66" s="16">
        <v>135.75</v>
      </c>
      <c r="H66" s="15" t="s">
        <v>13</v>
      </c>
      <c r="I66" s="15" t="s">
        <v>13</v>
      </c>
    </row>
    <row r="67" spans="2:11" x14ac:dyDescent="0.25">
      <c r="B67" s="13" t="s">
        <v>24</v>
      </c>
      <c r="C67" s="14">
        <v>185</v>
      </c>
      <c r="D67" s="15" t="s">
        <v>13</v>
      </c>
      <c r="E67" s="15">
        <v>210</v>
      </c>
      <c r="F67" s="15" t="s">
        <v>13</v>
      </c>
      <c r="G67" s="16" t="s">
        <v>13</v>
      </c>
      <c r="H67" s="15" t="s">
        <v>13</v>
      </c>
      <c r="I67" s="15" t="s">
        <v>13</v>
      </c>
    </row>
    <row r="68" spans="2:11" x14ac:dyDescent="0.25">
      <c r="B68" s="13" t="s">
        <v>25</v>
      </c>
      <c r="C68" s="14">
        <v>141.81239623685664</v>
      </c>
      <c r="D68" s="15">
        <v>168.08574482849161</v>
      </c>
      <c r="E68" s="15">
        <v>169.85268409763103</v>
      </c>
      <c r="F68" s="15">
        <v>171.65323672002242</v>
      </c>
      <c r="G68" s="16">
        <v>172.7119819828381</v>
      </c>
      <c r="H68" s="15">
        <f t="shared" si="6"/>
        <v>0.6167930666769621</v>
      </c>
      <c r="I68" s="15">
        <f t="shared" si="7"/>
        <v>21.789058337588941</v>
      </c>
    </row>
    <row r="69" spans="2:11" x14ac:dyDescent="0.25">
      <c r="B69" s="27" t="s">
        <v>39</v>
      </c>
      <c r="C69" s="27"/>
      <c r="D69" s="27"/>
      <c r="E69" s="27"/>
      <c r="F69" s="27"/>
      <c r="G69" s="27"/>
      <c r="H69" s="27"/>
      <c r="I69" s="27"/>
    </row>
    <row r="70" spans="2:11" x14ac:dyDescent="0.25">
      <c r="B70" s="28" t="s">
        <v>40</v>
      </c>
      <c r="C70" s="29">
        <v>363.96</v>
      </c>
      <c r="D70" s="15">
        <v>508.45</v>
      </c>
      <c r="E70" s="15">
        <v>474.01</v>
      </c>
      <c r="F70" s="15">
        <v>445</v>
      </c>
      <c r="G70" s="16">
        <v>496.63755364336208</v>
      </c>
      <c r="H70" s="30">
        <f>((G70*100)/F70)-100</f>
        <v>11.603944638957785</v>
      </c>
      <c r="I70" s="30">
        <f>((G70*100)/C70)-100</f>
        <v>36.453883295791343</v>
      </c>
    </row>
    <row r="71" spans="2:11" x14ac:dyDescent="0.25">
      <c r="B71" s="31" t="s">
        <v>22</v>
      </c>
      <c r="C71" s="32">
        <v>421.29</v>
      </c>
      <c r="D71" s="33">
        <v>548.59</v>
      </c>
      <c r="E71" s="33">
        <v>551.72</v>
      </c>
      <c r="F71" s="33">
        <v>488.29</v>
      </c>
      <c r="G71" s="34">
        <v>541.51</v>
      </c>
      <c r="H71" s="30">
        <f>((G71*100)/F71)-100</f>
        <v>10.899260685248521</v>
      </c>
      <c r="I71" s="30">
        <f>((G71*100)/C71)-100</f>
        <v>28.536162738256309</v>
      </c>
      <c r="J71" s="35"/>
      <c r="K71" s="21"/>
    </row>
    <row r="72" spans="2:11" ht="12.6" thickBot="1" x14ac:dyDescent="0.3">
      <c r="B72" s="36" t="s">
        <v>25</v>
      </c>
      <c r="C72" s="37">
        <v>462.09</v>
      </c>
      <c r="D72" s="38">
        <v>571.54</v>
      </c>
      <c r="E72" s="38">
        <v>576.88</v>
      </c>
      <c r="F72" s="38">
        <v>575.5</v>
      </c>
      <c r="G72" s="39">
        <v>566.84</v>
      </c>
      <c r="H72" s="40">
        <f>((G72*100)/F72)-100</f>
        <v>-1.5047784535186821</v>
      </c>
      <c r="I72" s="40">
        <f>((G72*100)/C72)-100</f>
        <v>22.668744184033415</v>
      </c>
    </row>
    <row r="73" spans="2:11" ht="12.6" thickTop="1" x14ac:dyDescent="0.25">
      <c r="B73" s="28"/>
      <c r="C73" s="15"/>
      <c r="D73" s="15"/>
      <c r="E73" s="15"/>
      <c r="F73" s="15"/>
      <c r="G73" s="15"/>
      <c r="H73" s="30"/>
      <c r="I73" s="30"/>
    </row>
    <row r="74" spans="2:11" x14ac:dyDescent="0.25">
      <c r="B74" s="41" t="s">
        <v>41</v>
      </c>
      <c r="C74" s="42"/>
      <c r="D74" s="42"/>
      <c r="E74" s="43"/>
      <c r="F74" s="43"/>
      <c r="G74" s="43"/>
      <c r="H74" s="43"/>
      <c r="I74" s="41"/>
    </row>
    <row r="75" spans="2:11" x14ac:dyDescent="0.25">
      <c r="B75" s="41" t="s">
        <v>42</v>
      </c>
      <c r="C75" s="44"/>
      <c r="D75" s="44"/>
      <c r="E75" s="45"/>
      <c r="F75" s="45"/>
      <c r="G75" s="45"/>
      <c r="H75" s="45"/>
      <c r="I75" s="41"/>
    </row>
    <row r="76" spans="2:11" x14ac:dyDescent="0.25">
      <c r="B76" s="41" t="s">
        <v>43</v>
      </c>
      <c r="C76" s="46"/>
      <c r="D76" s="46"/>
      <c r="E76" s="46"/>
      <c r="F76" s="46"/>
      <c r="G76" s="46"/>
      <c r="H76" s="46"/>
      <c r="I76" s="46"/>
    </row>
    <row r="77" spans="2:11" x14ac:dyDescent="0.25">
      <c r="B77" s="46"/>
      <c r="C77" s="46"/>
      <c r="D77" s="47"/>
      <c r="E77" s="47"/>
      <c r="F77" s="47"/>
      <c r="G77" s="48"/>
      <c r="H77" s="46"/>
      <c r="I77" s="46"/>
    </row>
    <row r="78" spans="2:11" x14ac:dyDescent="0.25">
      <c r="B78" s="46"/>
      <c r="C78" s="46"/>
      <c r="D78" s="47"/>
      <c r="E78" s="48"/>
      <c r="F78" s="46" t="s">
        <v>44</v>
      </c>
      <c r="G78" s="46"/>
      <c r="H78" s="46"/>
      <c r="I78" s="46"/>
    </row>
    <row r="83" spans="5:6" x14ac:dyDescent="0.25">
      <c r="E83" s="21"/>
    </row>
    <row r="84" spans="5:6" x14ac:dyDescent="0.25">
      <c r="F84" s="21"/>
    </row>
  </sheetData>
  <mergeCells count="9">
    <mergeCell ref="B43:I43"/>
    <mergeCell ref="B63:I63"/>
    <mergeCell ref="B69:I69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2025-02-17T07:31:34Z</dcterms:created>
  <dcterms:modified xsi:type="dcterms:W3CDTF">2025-02-17T07:32:26Z</dcterms:modified>
</cp:coreProperties>
</file>