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sausis\"/>
    </mc:Choice>
  </mc:AlternateContent>
  <xr:revisionPtr revIDLastSave="0" documentId="8_{4A84F585-2533-4BC8-B1D8-A980191444FB}" xr6:coauthVersionLast="47" xr6:coauthVersionMax="47" xr10:uidLastSave="{00000000-0000-0000-0000-000000000000}"/>
  <bookViews>
    <workbookView xWindow="28680" yWindow="-120" windowWidth="29040" windowHeight="17640" xr2:uid="{7771BE46-EAF9-49AF-B9A4-6DB178542965}"/>
  </bookViews>
  <sheets>
    <sheet name="1_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2" i="1" l="1"/>
  <c r="H72" i="1"/>
  <c r="I71" i="1"/>
  <c r="H71" i="1"/>
  <c r="I70" i="1"/>
  <c r="H70" i="1"/>
  <c r="I68" i="1"/>
  <c r="H68" i="1"/>
  <c r="I65" i="1"/>
  <c r="H65" i="1"/>
  <c r="I64" i="1"/>
  <c r="H64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2" i="1"/>
  <c r="H52" i="1"/>
  <c r="I51" i="1"/>
  <c r="H51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H42" i="1"/>
  <c r="I41" i="1"/>
  <c r="I40" i="1"/>
  <c r="H40" i="1"/>
  <c r="I39" i="1"/>
  <c r="H39" i="1"/>
  <c r="I38" i="1"/>
  <c r="H38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5" i="1"/>
  <c r="H25" i="1"/>
  <c r="I23" i="1"/>
  <c r="H23" i="1"/>
  <c r="I22" i="1"/>
  <c r="H22" i="1"/>
  <c r="I21" i="1"/>
  <c r="H21" i="1"/>
  <c r="I20" i="1"/>
  <c r="H20" i="1"/>
  <c r="I19" i="1"/>
  <c r="H19" i="1"/>
  <c r="I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I9" i="1"/>
  <c r="H9" i="1"/>
  <c r="I7" i="1"/>
  <c r="H7" i="1"/>
</calcChain>
</file>

<file path=xl/sharedStrings.xml><?xml version="1.0" encoding="utf-8"?>
<sst xmlns="http://schemas.openxmlformats.org/spreadsheetml/2006/main" count="154" uniqueCount="45">
  <si>
    <t>Grūdų ir rapsų vidutinės kainos (augintojų) ES šalyse, EUR/t</t>
  </si>
  <si>
    <t xml:space="preserve">                    Data
Valstybė</t>
  </si>
  <si>
    <t>Pokytis, %</t>
  </si>
  <si>
    <t>4 sav. 
(01 23–29)</t>
  </si>
  <si>
    <t>1 sav. 
(12 30 -05)</t>
  </si>
  <si>
    <t>2 sav. 
(01 06–12)</t>
  </si>
  <si>
    <t>3 sav. 
(01 13–19)</t>
  </si>
  <si>
    <t>4 sav. 
(01 20–26)</t>
  </si>
  <si>
    <t>savaitės*</t>
  </si>
  <si>
    <t>metų**</t>
  </si>
  <si>
    <t>Maistiniai kviečiai</t>
  </si>
  <si>
    <t>Bulgarija</t>
  </si>
  <si>
    <t>Čekija</t>
  </si>
  <si>
    <t>-</t>
  </si>
  <si>
    <t>Vokietija</t>
  </si>
  <si>
    <t>Estija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</si>
  <si>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</si>
  <si>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</si>
  <si>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</si>
  <si>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</si>
  <si>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</si>
  <si>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</si>
  <si>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</si>
  <si>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</si>
  <si>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</si>
  <si>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</si>
  <si>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</si>
  <si>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</si>
  <si>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</si>
  <si>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</si>
  <si>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</si>
  <si>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</si>
  <si>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</si>
  <si>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</si>
  <si>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</si>
  <si>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</si>
  <si>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</si>
  <si>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Kipras</t>
  </si>
  <si>
    <t>Maistiniai rugiai</t>
  </si>
  <si>
    <t>Rapsai</t>
  </si>
  <si>
    <t xml:space="preserve">Latvija </t>
  </si>
  <si>
    <t>* lyginant 2025 m. 4 savaitę su  3 savaite</t>
  </si>
  <si>
    <t>** lyginant 2025 m. 4 savaitę su 2024 m. 4 savaite</t>
  </si>
  <si>
    <t>Pastaba: Lietuvos maistinių ir pašarinių kviečių, pašarinių miežių, maistinių rugių ir rapsų 1, 2 ir  3 savaičių kainos patikslintos  2025-02-03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</si>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</sst>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19050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D5B513-E5D9-4405-BED5-287C360F2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BE0CA-B43E-4369-A909-98EF7B39A4B8}">
  <dimension ref="B2:K84"/>
  <sheetViews>
    <sheetView showGridLines="0" tabSelected="1" zoomScale="115" zoomScaleNormal="115" workbookViewId="0">
      <selection activeCell="K72" sqref="K72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5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11</v>
      </c>
      <c r="C7" s="14">
        <v>198.31</v>
      </c>
      <c r="D7" s="15">
        <v>201.08571428571432</v>
      </c>
      <c r="E7" s="15">
        <v>203.27714285714288</v>
      </c>
      <c r="F7" s="15">
        <v>207.44142857142859</v>
      </c>
      <c r="G7" s="16">
        <v>206.71142857142857</v>
      </c>
      <c r="H7" s="15">
        <f t="shared" ref="H7:H25" si="0">((G7*100)/F7)-100</f>
        <v>-0.35190656226542671</v>
      </c>
      <c r="I7" s="15">
        <f t="shared" ref="I7:I25" si="1">((G7*100)/C7)-100</f>
        <v>4.2365128190351413</v>
      </c>
    </row>
    <row r="8" spans="2:9" x14ac:dyDescent="0.25">
      <c r="B8" s="13" t="s">
        <v>12</v>
      </c>
      <c r="C8" s="14">
        <v>205.84</v>
      </c>
      <c r="D8" s="15">
        <v>212.45</v>
      </c>
      <c r="E8" s="15" t="s">
        <v>13</v>
      </c>
      <c r="F8" s="15">
        <v>211.4</v>
      </c>
      <c r="G8" s="16" t="s">
        <v>13</v>
      </c>
      <c r="H8" s="15" t="s">
        <v>13</v>
      </c>
      <c r="I8" s="15" t="s">
        <v>13</v>
      </c>
    </row>
    <row r="9" spans="2:9" x14ac:dyDescent="0.25">
      <c r="B9" s="13" t="s">
        <v>14</v>
      </c>
      <c r="C9" s="14">
        <v>216.25</v>
      </c>
      <c r="D9" s="15" t="s">
        <v>13</v>
      </c>
      <c r="E9" s="15">
        <v>233.875</v>
      </c>
      <c r="F9" s="15">
        <v>232.5</v>
      </c>
      <c r="G9" s="16">
        <v>232.7</v>
      </c>
      <c r="H9" s="15">
        <f t="shared" si="0"/>
        <v>8.6021505376351115E-2</v>
      </c>
      <c r="I9" s="15">
        <f t="shared" si="1"/>
        <v>7.6069364161849649</v>
      </c>
    </row>
    <row r="10" spans="2:9" x14ac:dyDescent="0.25">
      <c r="B10" s="13" t="s">
        <v>15</v>
      </c>
      <c r="C10" s="14">
        <v>203.13</v>
      </c>
      <c r="D10" s="15" t="s">
        <v>13</v>
      </c>
      <c r="E10" s="15" t="s">
        <v>13</v>
      </c>
      <c r="F10" s="15">
        <v>220.17</v>
      </c>
      <c r="G10" s="16" t="s">
        <v>13</v>
      </c>
      <c r="H10" s="15" t="s">
        <v>13</v>
      </c>
      <c r="I10" s="15" t="s">
        <v>13</v>
      </c>
    </row>
    <row r="11" spans="2:9" x14ac:dyDescent="0.25">
      <c r="B11" s="13" t="s">
        <v>16</v>
      </c>
      <c r="C11" s="14">
        <v>250</v>
      </c>
      <c r="D11" s="15">
        <v>230</v>
      </c>
      <c r="E11" s="15" t="s">
        <v>13</v>
      </c>
      <c r="F11" s="15">
        <v>230</v>
      </c>
      <c r="G11" s="16">
        <v>230</v>
      </c>
      <c r="H11" s="15" t="s">
        <v>13</v>
      </c>
      <c r="I11" s="15">
        <f t="shared" si="1"/>
        <v>-8</v>
      </c>
    </row>
    <row r="12" spans="2:9" x14ac:dyDescent="0.25">
      <c r="B12" s="13" t="s">
        <v>17</v>
      </c>
      <c r="C12" s="14">
        <v>234.946</v>
      </c>
      <c r="D12" s="15">
        <v>238.45599999999999</v>
      </c>
      <c r="E12" s="15">
        <v>240.51</v>
      </c>
      <c r="F12" s="15">
        <v>244.28599999999997</v>
      </c>
      <c r="G12" s="16">
        <v>245.25399999999999</v>
      </c>
      <c r="H12" s="15">
        <f t="shared" si="0"/>
        <v>0.3962568464832259</v>
      </c>
      <c r="I12" s="15">
        <f t="shared" si="1"/>
        <v>4.3873911451993166</v>
      </c>
    </row>
    <row r="13" spans="2:9" x14ac:dyDescent="0.25">
      <c r="B13" s="13" t="s">
        <v>18</v>
      </c>
      <c r="C13" s="14">
        <v>217.58</v>
      </c>
      <c r="D13" s="15" t="s">
        <v>13</v>
      </c>
      <c r="E13" s="15">
        <v>231.82999999999998</v>
      </c>
      <c r="F13" s="15">
        <v>233.08</v>
      </c>
      <c r="G13" s="16">
        <v>228.02</v>
      </c>
      <c r="H13" s="15">
        <f t="shared" si="0"/>
        <v>-2.1709284365882979</v>
      </c>
      <c r="I13" s="15">
        <f t="shared" si="1"/>
        <v>4.7982351319054999</v>
      </c>
    </row>
    <row r="14" spans="2:9" x14ac:dyDescent="0.25">
      <c r="B14" s="13" t="s">
        <v>19</v>
      </c>
      <c r="C14" s="14">
        <v>182.1</v>
      </c>
      <c r="D14" s="15">
        <v>199</v>
      </c>
      <c r="E14" s="15">
        <v>198.1</v>
      </c>
      <c r="F14" s="15">
        <v>207.45</v>
      </c>
      <c r="G14" s="16">
        <v>216.3</v>
      </c>
      <c r="H14" s="15">
        <f>((G14*100)/F14)-100</f>
        <v>4.2660882140274765</v>
      </c>
      <c r="I14" s="15">
        <f>((G14*100)/C14)-100</f>
        <v>18.780889621087312</v>
      </c>
    </row>
    <row r="15" spans="2:9" x14ac:dyDescent="0.25">
      <c r="B15" s="13" t="s">
        <v>20</v>
      </c>
      <c r="C15" s="14">
        <v>224.95999999999998</v>
      </c>
      <c r="D15" s="15" t="s">
        <v>13</v>
      </c>
      <c r="E15" s="15">
        <v>240.06666666666666</v>
      </c>
      <c r="F15" s="15">
        <v>243.79636363636362</v>
      </c>
      <c r="G15" s="16">
        <v>245.06909090909087</v>
      </c>
      <c r="H15" s="15">
        <f t="shared" si="0"/>
        <v>0.52204522403197018</v>
      </c>
      <c r="I15" s="15">
        <f t="shared" si="1"/>
        <v>8.9389628863313106</v>
      </c>
    </row>
    <row r="16" spans="2:9" x14ac:dyDescent="0.25">
      <c r="B16" s="13" t="s">
        <v>21</v>
      </c>
      <c r="C16" s="14">
        <v>188.97</v>
      </c>
      <c r="D16" s="15">
        <v>207.68109370315307</v>
      </c>
      <c r="E16" s="15">
        <v>209.48628580605484</v>
      </c>
      <c r="F16" s="15">
        <v>207.94880249750562</v>
      </c>
      <c r="G16" s="16">
        <v>193.32863736056566</v>
      </c>
      <c r="H16" s="15">
        <f t="shared" si="0"/>
        <v>-7.0306560852233417</v>
      </c>
      <c r="I16" s="15">
        <f t="shared" si="1"/>
        <v>2.3065234484657111</v>
      </c>
    </row>
    <row r="17" spans="2:10" s="22" customFormat="1" ht="11.4" x14ac:dyDescent="0.2">
      <c r="B17" s="17" t="s">
        <v>22</v>
      </c>
      <c r="C17" s="18">
        <v>219.53</v>
      </c>
      <c r="D17" s="19">
        <v>222.82</v>
      </c>
      <c r="E17" s="19">
        <v>221.75</v>
      </c>
      <c r="F17" s="19">
        <v>224.64</v>
      </c>
      <c r="G17" s="20">
        <v>233.6</v>
      </c>
      <c r="H17" s="19">
        <f t="shared" si="0"/>
        <v>3.9886039886039981</v>
      </c>
      <c r="I17" s="19">
        <f t="shared" si="1"/>
        <v>6.4091468136473395</v>
      </c>
      <c r="J17" s="21"/>
    </row>
    <row r="18" spans="2:10" x14ac:dyDescent="0.25">
      <c r="B18" s="13" t="s">
        <v>23</v>
      </c>
      <c r="C18" s="14">
        <v>175.03</v>
      </c>
      <c r="D18" s="15" t="s">
        <v>13</v>
      </c>
      <c r="E18" s="15">
        <v>206.84</v>
      </c>
      <c r="F18" s="15" t="s">
        <v>13</v>
      </c>
      <c r="G18" s="16">
        <v>216.26</v>
      </c>
      <c r="H18" s="15" t="s">
        <v>13</v>
      </c>
      <c r="I18" s="15">
        <f t="shared" si="1"/>
        <v>23.555961835113976</v>
      </c>
    </row>
    <row r="19" spans="2:10" x14ac:dyDescent="0.25">
      <c r="B19" s="13" t="s">
        <v>24</v>
      </c>
      <c r="C19" s="14">
        <v>222.5</v>
      </c>
      <c r="D19" s="15" t="s">
        <v>13</v>
      </c>
      <c r="E19" s="15">
        <v>222.5</v>
      </c>
      <c r="F19" s="15">
        <v>234</v>
      </c>
      <c r="G19" s="16">
        <v>235</v>
      </c>
      <c r="H19" s="15">
        <f t="shared" si="0"/>
        <v>0.42735042735043294</v>
      </c>
      <c r="I19" s="15">
        <f t="shared" si="1"/>
        <v>5.6179775280898809</v>
      </c>
    </row>
    <row r="20" spans="2:10" x14ac:dyDescent="0.25">
      <c r="B20" s="13" t="s">
        <v>25</v>
      </c>
      <c r="C20" s="14">
        <v>206.41415411342493</v>
      </c>
      <c r="D20" s="15">
        <v>229.16130240396996</v>
      </c>
      <c r="E20" s="15">
        <v>224.15110973556733</v>
      </c>
      <c r="F20" s="15">
        <v>224.34875564974402</v>
      </c>
      <c r="G20" s="16">
        <v>224.65911345875816</v>
      </c>
      <c r="H20" s="15">
        <f t="shared" si="0"/>
        <v>0.1383372099012945</v>
      </c>
      <c r="I20" s="15">
        <f t="shared" si="1"/>
        <v>8.8390059410885016</v>
      </c>
    </row>
    <row r="21" spans="2:10" x14ac:dyDescent="0.25">
      <c r="B21" s="13" t="s">
        <v>26</v>
      </c>
      <c r="C21" s="14">
        <v>250</v>
      </c>
      <c r="D21" s="15">
        <v>259</v>
      </c>
      <c r="E21" s="15">
        <v>259</v>
      </c>
      <c r="F21" s="15">
        <v>267</v>
      </c>
      <c r="G21" s="16">
        <v>262</v>
      </c>
      <c r="H21" s="15">
        <f t="shared" si="0"/>
        <v>-1.8726591760299556</v>
      </c>
      <c r="I21" s="15">
        <f t="shared" si="1"/>
        <v>4.7999999999999972</v>
      </c>
    </row>
    <row r="22" spans="2:10" x14ac:dyDescent="0.25">
      <c r="B22" s="13" t="s">
        <v>27</v>
      </c>
      <c r="C22" s="14">
        <v>199.91666666666666</v>
      </c>
      <c r="D22" s="15">
        <v>210.04</v>
      </c>
      <c r="E22" s="15">
        <v>206.72</v>
      </c>
      <c r="F22" s="15">
        <v>199.47</v>
      </c>
      <c r="G22" s="16">
        <v>201.81666666666669</v>
      </c>
      <c r="H22" s="15">
        <f t="shared" si="0"/>
        <v>1.1764509282933204</v>
      </c>
      <c r="I22" s="15">
        <f t="shared" si="1"/>
        <v>0.95039599833265243</v>
      </c>
    </row>
    <row r="23" spans="2:10" x14ac:dyDescent="0.25">
      <c r="B23" s="13" t="s">
        <v>28</v>
      </c>
      <c r="C23" s="14">
        <v>228.39</v>
      </c>
      <c r="D23" s="15">
        <v>325</v>
      </c>
      <c r="E23" s="15">
        <v>233.82</v>
      </c>
      <c r="F23" s="15">
        <v>245.78</v>
      </c>
      <c r="G23" s="16">
        <v>248.56</v>
      </c>
      <c r="H23" s="15">
        <f t="shared" si="0"/>
        <v>1.1310928472617832</v>
      </c>
      <c r="I23" s="15">
        <f t="shared" si="1"/>
        <v>8.8313849117737249</v>
      </c>
    </row>
    <row r="24" spans="2:10" x14ac:dyDescent="0.25">
      <c r="B24" s="13" t="s">
        <v>29</v>
      </c>
      <c r="C24" s="14" t="s">
        <v>13</v>
      </c>
      <c r="D24" s="15" t="s">
        <v>13</v>
      </c>
      <c r="E24" s="15">
        <v>193.02</v>
      </c>
      <c r="F24" s="15">
        <v>201.45</v>
      </c>
      <c r="G24" s="16" t="s">
        <v>13</v>
      </c>
      <c r="H24" s="15" t="s">
        <v>13</v>
      </c>
      <c r="I24" s="15" t="s">
        <v>13</v>
      </c>
    </row>
    <row r="25" spans="2:10" x14ac:dyDescent="0.25">
      <c r="B25" s="13" t="s">
        <v>30</v>
      </c>
      <c r="C25" s="14">
        <v>236</v>
      </c>
      <c r="D25" s="15">
        <v>223</v>
      </c>
      <c r="E25" s="15">
        <v>221</v>
      </c>
      <c r="F25" s="15">
        <v>221</v>
      </c>
      <c r="G25" s="16">
        <v>221.5</v>
      </c>
      <c r="H25" s="15">
        <f t="shared" si="0"/>
        <v>0.22624434389140902</v>
      </c>
      <c r="I25" s="15">
        <f t="shared" si="1"/>
        <v>-6.1440677966101731</v>
      </c>
    </row>
    <row r="26" spans="2:10" x14ac:dyDescent="0.25">
      <c r="B26" s="13" t="s">
        <v>31</v>
      </c>
      <c r="C26" s="14">
        <v>226.66</v>
      </c>
      <c r="D26" s="15">
        <v>226.01</v>
      </c>
      <c r="E26" s="15">
        <v>226.08</v>
      </c>
      <c r="F26" s="15">
        <v>225.7</v>
      </c>
      <c r="G26" s="16" t="s">
        <v>13</v>
      </c>
      <c r="H26" s="15" t="s">
        <v>13</v>
      </c>
      <c r="I26" s="15" t="s">
        <v>13</v>
      </c>
    </row>
    <row r="27" spans="2:10" x14ac:dyDescent="0.25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5">
      <c r="B28" s="24" t="s">
        <v>33</v>
      </c>
      <c r="C28" s="25">
        <v>177.7</v>
      </c>
      <c r="D28" s="15">
        <v>198.5</v>
      </c>
      <c r="E28" s="15">
        <v>199.75</v>
      </c>
      <c r="F28" s="15">
        <v>198.2</v>
      </c>
      <c r="G28" s="26">
        <v>196.7</v>
      </c>
      <c r="H28" s="15">
        <f>((G28*100)/F28)-100</f>
        <v>-0.75681130171543032</v>
      </c>
      <c r="I28" s="15">
        <f>((G28*100)/C28)-100</f>
        <v>10.692177827799668</v>
      </c>
    </row>
    <row r="29" spans="2:10" x14ac:dyDescent="0.25">
      <c r="B29" s="13" t="s">
        <v>11</v>
      </c>
      <c r="C29" s="14">
        <v>184.578</v>
      </c>
      <c r="D29" s="15">
        <v>188.81428571428569</v>
      </c>
      <c r="E29" s="15">
        <v>190.85999999999999</v>
      </c>
      <c r="F29" s="15">
        <v>197.43571428571428</v>
      </c>
      <c r="G29" s="16">
        <v>197.07</v>
      </c>
      <c r="H29" s="15">
        <f t="shared" ref="H29:H42" si="2">((G29*100)/F29)-100</f>
        <v>-0.18523208277558467</v>
      </c>
      <c r="I29" s="15">
        <f t="shared" ref="I29:I41" si="3">((G29*100)/C29)-100</f>
        <v>6.7678704937749927</v>
      </c>
    </row>
    <row r="30" spans="2:10" x14ac:dyDescent="0.25">
      <c r="B30" s="13" t="s">
        <v>14</v>
      </c>
      <c r="C30" s="14">
        <v>191</v>
      </c>
      <c r="D30" s="15" t="s">
        <v>13</v>
      </c>
      <c r="E30" s="15">
        <v>223.33333333333334</v>
      </c>
      <c r="F30" s="15">
        <v>216.5</v>
      </c>
      <c r="G30" s="16">
        <v>222.0625</v>
      </c>
      <c r="H30" s="15">
        <f t="shared" si="2"/>
        <v>2.5692840646651263</v>
      </c>
      <c r="I30" s="15">
        <f t="shared" si="3"/>
        <v>16.263089005235599</v>
      </c>
    </row>
    <row r="31" spans="2:10" x14ac:dyDescent="0.25">
      <c r="B31" s="13" t="s">
        <v>16</v>
      </c>
      <c r="C31" s="14">
        <v>200.5</v>
      </c>
      <c r="D31" s="15">
        <v>205.5</v>
      </c>
      <c r="E31" s="15">
        <v>202</v>
      </c>
      <c r="F31" s="15">
        <v>211</v>
      </c>
      <c r="G31" s="16">
        <v>211</v>
      </c>
      <c r="H31" s="15">
        <f>((G31*100)/F31)-100</f>
        <v>0</v>
      </c>
      <c r="I31" s="15">
        <f>((G31*100)/C31)-100</f>
        <v>5.2369077306733232</v>
      </c>
    </row>
    <row r="32" spans="2:10" x14ac:dyDescent="0.25">
      <c r="B32" s="13" t="s">
        <v>34</v>
      </c>
      <c r="C32" s="14">
        <v>230</v>
      </c>
      <c r="D32" s="15">
        <v>243.33333333333334</v>
      </c>
      <c r="E32" s="15">
        <v>247</v>
      </c>
      <c r="F32" s="15">
        <v>246.66666666666666</v>
      </c>
      <c r="G32" s="16">
        <v>249</v>
      </c>
      <c r="H32" s="15">
        <f t="shared" si="2"/>
        <v>0.94594594594595094</v>
      </c>
      <c r="I32" s="15">
        <f t="shared" si="3"/>
        <v>8.2608695652173907</v>
      </c>
    </row>
    <row r="33" spans="2:10" x14ac:dyDescent="0.25">
      <c r="B33" s="13" t="s">
        <v>21</v>
      </c>
      <c r="C33" s="14">
        <v>165.42</v>
      </c>
      <c r="D33" s="15">
        <v>201.50728803609971</v>
      </c>
      <c r="E33" s="15">
        <v>183.75</v>
      </c>
      <c r="F33" s="15">
        <v>202.23149462680581</v>
      </c>
      <c r="G33" s="16">
        <v>196.52023386206977</v>
      </c>
      <c r="H33" s="15">
        <f t="shared" si="2"/>
        <v>-2.8241203355963478</v>
      </c>
      <c r="I33" s="15">
        <f t="shared" si="3"/>
        <v>18.800770077420978</v>
      </c>
    </row>
    <row r="34" spans="2:10" s="22" customFormat="1" ht="11.4" x14ac:dyDescent="0.2">
      <c r="B34" s="17" t="s">
        <v>22</v>
      </c>
      <c r="C34" s="18">
        <v>183.19</v>
      </c>
      <c r="D34" s="19">
        <v>184.72</v>
      </c>
      <c r="E34" s="19">
        <v>188.92</v>
      </c>
      <c r="F34" s="19">
        <v>192.19</v>
      </c>
      <c r="G34" s="20">
        <v>193.8</v>
      </c>
      <c r="H34" s="19">
        <f t="shared" si="2"/>
        <v>0.83771268016026568</v>
      </c>
      <c r="I34" s="19">
        <f t="shared" si="3"/>
        <v>5.7918008624924937</v>
      </c>
      <c r="J34" s="21"/>
    </row>
    <row r="35" spans="2:10" x14ac:dyDescent="0.25">
      <c r="B35" s="13" t="s">
        <v>23</v>
      </c>
      <c r="C35" s="14">
        <v>168.09</v>
      </c>
      <c r="D35" s="15" t="s">
        <v>13</v>
      </c>
      <c r="E35" s="15">
        <v>200.37</v>
      </c>
      <c r="F35" s="15">
        <v>204.48</v>
      </c>
      <c r="G35" s="16">
        <v>212.13</v>
      </c>
      <c r="H35" s="15">
        <f t="shared" si="2"/>
        <v>3.7411971830985919</v>
      </c>
      <c r="I35" s="15">
        <f t="shared" si="3"/>
        <v>26.200249866143139</v>
      </c>
    </row>
    <row r="36" spans="2:10" x14ac:dyDescent="0.25">
      <c r="B36" s="13" t="s">
        <v>35</v>
      </c>
      <c r="C36" s="14">
        <v>214</v>
      </c>
      <c r="D36" s="15" t="s">
        <v>13</v>
      </c>
      <c r="E36" s="15">
        <v>239.5</v>
      </c>
      <c r="F36" s="15">
        <v>240.5</v>
      </c>
      <c r="G36" s="16">
        <v>239</v>
      </c>
      <c r="H36" s="15">
        <f t="shared" si="2"/>
        <v>-0.6237006237006284</v>
      </c>
      <c r="I36" s="15">
        <f t="shared" si="3"/>
        <v>11.682242990654203</v>
      </c>
    </row>
    <row r="37" spans="2:10" x14ac:dyDescent="0.25">
      <c r="B37" s="13" t="s">
        <v>24</v>
      </c>
      <c r="C37" s="14" t="s">
        <v>13</v>
      </c>
      <c r="D37" s="15" t="s">
        <v>13</v>
      </c>
      <c r="E37" s="15">
        <v>215</v>
      </c>
      <c r="F37" s="15" t="s">
        <v>13</v>
      </c>
      <c r="G37" s="16">
        <v>210</v>
      </c>
      <c r="H37" s="15" t="s">
        <v>13</v>
      </c>
      <c r="I37" s="15" t="s">
        <v>13</v>
      </c>
    </row>
    <row r="38" spans="2:10" x14ac:dyDescent="0.25">
      <c r="B38" s="13" t="s">
        <v>25</v>
      </c>
      <c r="C38" s="14">
        <v>198.87077971060873</v>
      </c>
      <c r="D38" s="15">
        <v>213.47814891973502</v>
      </c>
      <c r="E38" s="15">
        <v>215.71027296728235</v>
      </c>
      <c r="F38" s="15">
        <v>214.73715796778006</v>
      </c>
      <c r="G38" s="16">
        <v>218.98948283519329</v>
      </c>
      <c r="H38" s="15">
        <f t="shared" si="2"/>
        <v>1.9802464127104003</v>
      </c>
      <c r="I38" s="15">
        <f t="shared" si="3"/>
        <v>10.116470179209216</v>
      </c>
    </row>
    <row r="39" spans="2:10" x14ac:dyDescent="0.25">
      <c r="B39" s="13" t="s">
        <v>26</v>
      </c>
      <c r="C39" s="14">
        <v>220</v>
      </c>
      <c r="D39" s="15">
        <v>249</v>
      </c>
      <c r="E39" s="15">
        <v>250</v>
      </c>
      <c r="F39" s="15">
        <v>254</v>
      </c>
      <c r="G39" s="16">
        <v>250</v>
      </c>
      <c r="H39" s="15">
        <f t="shared" si="2"/>
        <v>-1.5748031496062964</v>
      </c>
      <c r="I39" s="15">
        <f t="shared" si="3"/>
        <v>13.63636363636364</v>
      </c>
    </row>
    <row r="40" spans="2:10" x14ac:dyDescent="0.25">
      <c r="B40" s="13" t="s">
        <v>27</v>
      </c>
      <c r="C40" s="14">
        <v>184.59750000000003</v>
      </c>
      <c r="D40" s="15" t="s">
        <v>13</v>
      </c>
      <c r="E40" s="15">
        <v>191.59500000000003</v>
      </c>
      <c r="F40" s="15">
        <v>196.19</v>
      </c>
      <c r="G40" s="16">
        <v>181.25</v>
      </c>
      <c r="H40" s="15">
        <f t="shared" si="2"/>
        <v>-7.6150670268617091</v>
      </c>
      <c r="I40" s="15">
        <f t="shared" si="3"/>
        <v>-1.8134048402605742</v>
      </c>
    </row>
    <row r="41" spans="2:10" x14ac:dyDescent="0.25">
      <c r="B41" s="13" t="s">
        <v>29</v>
      </c>
      <c r="C41" s="14">
        <v>146.01</v>
      </c>
      <c r="D41" s="15" t="s">
        <v>13</v>
      </c>
      <c r="E41" s="15">
        <v>175.62</v>
      </c>
      <c r="F41" s="15" t="s">
        <v>13</v>
      </c>
      <c r="G41" s="16">
        <v>168.82</v>
      </c>
      <c r="H41" s="15" t="s">
        <v>13</v>
      </c>
      <c r="I41" s="15">
        <f t="shared" si="3"/>
        <v>15.622217656324921</v>
      </c>
    </row>
    <row r="42" spans="2:10" x14ac:dyDescent="0.25">
      <c r="B42" s="13" t="s">
        <v>30</v>
      </c>
      <c r="C42" s="14" t="s">
        <v>13</v>
      </c>
      <c r="D42" s="15">
        <v>192.5</v>
      </c>
      <c r="E42" s="15">
        <v>194</v>
      </c>
      <c r="F42" s="15">
        <v>204</v>
      </c>
      <c r="G42" s="16">
        <v>201.5</v>
      </c>
      <c r="H42" s="15">
        <f t="shared" si="2"/>
        <v>-1.2254901960784252</v>
      </c>
      <c r="I42" s="15" t="s">
        <v>13</v>
      </c>
    </row>
    <row r="43" spans="2:10" x14ac:dyDescent="0.25">
      <c r="B43" s="23" t="s">
        <v>36</v>
      </c>
      <c r="C43" s="23"/>
      <c r="D43" s="23"/>
      <c r="E43" s="23"/>
      <c r="F43" s="23"/>
      <c r="G43" s="23"/>
      <c r="H43" s="23"/>
      <c r="I43" s="23"/>
    </row>
    <row r="44" spans="2:10" x14ac:dyDescent="0.25">
      <c r="B44" s="24" t="s">
        <v>33</v>
      </c>
      <c r="C44" s="25">
        <v>168.4</v>
      </c>
      <c r="D44" s="15">
        <v>185.5</v>
      </c>
      <c r="E44" s="15">
        <v>186.13</v>
      </c>
      <c r="F44" s="15">
        <v>186.4</v>
      </c>
      <c r="G44" s="26">
        <v>185.2</v>
      </c>
      <c r="H44" s="15">
        <f>((G44*100)/F44)-100</f>
        <v>-0.64377682403433312</v>
      </c>
      <c r="I44" s="15">
        <f>((G44*100)/C44)-100</f>
        <v>9.9762470308788522</v>
      </c>
    </row>
    <row r="45" spans="2:10" x14ac:dyDescent="0.25">
      <c r="B45" s="13" t="s">
        <v>11</v>
      </c>
      <c r="C45" s="14">
        <v>175.54333333333332</v>
      </c>
      <c r="D45" s="15">
        <v>168.73</v>
      </c>
      <c r="E45" s="15">
        <v>168.73</v>
      </c>
      <c r="F45" s="15">
        <v>168.73</v>
      </c>
      <c r="G45" s="16">
        <v>168.73</v>
      </c>
      <c r="H45" s="15">
        <f t="shared" ref="H45:H62" si="4">((G45*100)/F45)-100</f>
        <v>0</v>
      </c>
      <c r="I45" s="15">
        <f t="shared" ref="I45:I62" si="5">((G45*100)/C45)-100</f>
        <v>-3.881282874124139</v>
      </c>
    </row>
    <row r="46" spans="2:10" x14ac:dyDescent="0.25">
      <c r="B46" s="13" t="s">
        <v>14</v>
      </c>
      <c r="C46" s="14">
        <v>182.5</v>
      </c>
      <c r="D46" s="15" t="s">
        <v>13</v>
      </c>
      <c r="E46" s="15">
        <v>202.83333333333334</v>
      </c>
      <c r="F46" s="15">
        <v>203.625</v>
      </c>
      <c r="G46" s="16">
        <v>206.125</v>
      </c>
      <c r="H46" s="15">
        <f t="shared" si="4"/>
        <v>1.2277470841006703</v>
      </c>
      <c r="I46" s="15">
        <f t="shared" si="5"/>
        <v>12.945205479452056</v>
      </c>
    </row>
    <row r="47" spans="2:10" x14ac:dyDescent="0.25">
      <c r="B47" s="13" t="s">
        <v>16</v>
      </c>
      <c r="C47" s="14">
        <v>210</v>
      </c>
      <c r="D47" s="15">
        <v>200</v>
      </c>
      <c r="E47" s="15" t="s">
        <v>13</v>
      </c>
      <c r="F47" s="15">
        <v>200</v>
      </c>
      <c r="G47" s="16">
        <v>200</v>
      </c>
      <c r="H47" s="15">
        <f t="shared" si="4"/>
        <v>0</v>
      </c>
      <c r="I47" s="15">
        <f t="shared" si="5"/>
        <v>-4.7619047619047592</v>
      </c>
    </row>
    <row r="48" spans="2:10" x14ac:dyDescent="0.25">
      <c r="B48" s="13" t="s">
        <v>17</v>
      </c>
      <c r="C48" s="14">
        <v>221.28000000000003</v>
      </c>
      <c r="D48" s="15">
        <v>217.84</v>
      </c>
      <c r="E48" s="15">
        <v>221.93999999999997</v>
      </c>
      <c r="F48" s="15">
        <v>225.16</v>
      </c>
      <c r="G48" s="16">
        <v>226.6</v>
      </c>
      <c r="H48" s="15">
        <f t="shared" si="4"/>
        <v>0.63954521229348416</v>
      </c>
      <c r="I48" s="15">
        <f t="shared" si="5"/>
        <v>2.4041937816341203</v>
      </c>
    </row>
    <row r="49" spans="2:10" x14ac:dyDescent="0.25">
      <c r="B49" s="13" t="s">
        <v>18</v>
      </c>
      <c r="C49" s="14">
        <v>194.58</v>
      </c>
      <c r="D49" s="15" t="s">
        <v>13</v>
      </c>
      <c r="E49" s="15">
        <v>207.95</v>
      </c>
      <c r="F49" s="15">
        <v>208.25</v>
      </c>
      <c r="G49" s="16">
        <v>211.98</v>
      </c>
      <c r="H49" s="15">
        <f t="shared" si="4"/>
        <v>1.7911164465786271</v>
      </c>
      <c r="I49" s="15">
        <f t="shared" si="5"/>
        <v>8.9423373419673027</v>
      </c>
    </row>
    <row r="50" spans="2:10" x14ac:dyDescent="0.25">
      <c r="B50" s="13" t="s">
        <v>19</v>
      </c>
      <c r="C50" s="14" t="s">
        <v>13</v>
      </c>
      <c r="D50" s="15" t="s">
        <v>13</v>
      </c>
      <c r="E50" s="15" t="s">
        <v>13</v>
      </c>
      <c r="F50" s="15">
        <v>183.5</v>
      </c>
      <c r="G50" s="16">
        <v>179.7</v>
      </c>
      <c r="H50" s="15">
        <f>((G50*100)/F50)-100</f>
        <v>-2.0708446866484991</v>
      </c>
      <c r="I50" s="15" t="s">
        <v>13</v>
      </c>
    </row>
    <row r="51" spans="2:10" x14ac:dyDescent="0.25">
      <c r="B51" s="13" t="s">
        <v>34</v>
      </c>
      <c r="C51" s="14">
        <v>221</v>
      </c>
      <c r="D51" s="15">
        <v>235</v>
      </c>
      <c r="E51" s="15">
        <v>234.66666666666666</v>
      </c>
      <c r="F51" s="15">
        <v>236</v>
      </c>
      <c r="G51" s="16">
        <v>237</v>
      </c>
      <c r="H51" s="15">
        <f t="shared" si="4"/>
        <v>0.42372881355932179</v>
      </c>
      <c r="I51" s="15">
        <f t="shared" si="5"/>
        <v>7.2398190045248896</v>
      </c>
    </row>
    <row r="52" spans="2:10" x14ac:dyDescent="0.25">
      <c r="B52" s="13" t="s">
        <v>20</v>
      </c>
      <c r="C52" s="14">
        <v>201.4</v>
      </c>
      <c r="D52" s="15" t="s">
        <v>13</v>
      </c>
      <c r="E52" s="15">
        <v>231.58333333333334</v>
      </c>
      <c r="F52" s="15">
        <v>234.95142857142855</v>
      </c>
      <c r="G52" s="16">
        <v>238.03714285714287</v>
      </c>
      <c r="H52" s="15">
        <f t="shared" si="4"/>
        <v>1.3133413593083247</v>
      </c>
      <c r="I52" s="15">
        <f t="shared" si="5"/>
        <v>18.191232798978575</v>
      </c>
    </row>
    <row r="53" spans="2:10" x14ac:dyDescent="0.25">
      <c r="B53" s="13" t="s">
        <v>37</v>
      </c>
      <c r="C53" s="14" t="s">
        <v>13</v>
      </c>
      <c r="D53" s="15">
        <v>252.75</v>
      </c>
      <c r="E53" s="15">
        <v>252.75</v>
      </c>
      <c r="F53" s="15">
        <v>257.64999999999998</v>
      </c>
      <c r="G53" s="16" t="s">
        <v>13</v>
      </c>
      <c r="H53" s="15" t="s">
        <v>13</v>
      </c>
      <c r="I53" s="15" t="s">
        <v>13</v>
      </c>
    </row>
    <row r="54" spans="2:10" x14ac:dyDescent="0.25">
      <c r="B54" s="13" t="s">
        <v>21</v>
      </c>
      <c r="C54" s="14">
        <v>178.53</v>
      </c>
      <c r="D54" s="15">
        <v>161.02959869095446</v>
      </c>
      <c r="E54" s="15" t="s">
        <v>13</v>
      </c>
      <c r="F54" s="15"/>
      <c r="G54" s="16" t="s">
        <v>13</v>
      </c>
      <c r="H54" s="15" t="s">
        <v>13</v>
      </c>
      <c r="I54" s="15" t="s">
        <v>13</v>
      </c>
    </row>
    <row r="55" spans="2:10" s="22" customFormat="1" ht="11.4" x14ac:dyDescent="0.2">
      <c r="B55" s="17" t="s">
        <v>22</v>
      </c>
      <c r="C55" s="18">
        <v>155.18</v>
      </c>
      <c r="D55" s="19">
        <v>174.89</v>
      </c>
      <c r="E55" s="19">
        <v>184.4</v>
      </c>
      <c r="F55" s="19">
        <v>176.48</v>
      </c>
      <c r="G55" s="20">
        <v>183.72</v>
      </c>
      <c r="H55" s="19">
        <f t="shared" si="4"/>
        <v>4.1024478694469622</v>
      </c>
      <c r="I55" s="19">
        <f t="shared" si="5"/>
        <v>18.391545302229659</v>
      </c>
      <c r="J55" s="21"/>
    </row>
    <row r="56" spans="2:10" x14ac:dyDescent="0.25">
      <c r="B56" s="13" t="s">
        <v>23</v>
      </c>
      <c r="C56" s="14">
        <v>137.26499999999999</v>
      </c>
      <c r="D56" s="15" t="s">
        <v>13</v>
      </c>
      <c r="E56" s="15">
        <v>194.26</v>
      </c>
      <c r="F56" s="15">
        <v>184.7</v>
      </c>
      <c r="G56" s="16">
        <v>203.1</v>
      </c>
      <c r="H56" s="15">
        <f t="shared" si="4"/>
        <v>9.9621007038440723</v>
      </c>
      <c r="I56" s="15">
        <f t="shared" si="5"/>
        <v>47.961971369249284</v>
      </c>
    </row>
    <row r="57" spans="2:10" x14ac:dyDescent="0.25">
      <c r="B57" s="13" t="s">
        <v>35</v>
      </c>
      <c r="C57" s="14">
        <v>202.5</v>
      </c>
      <c r="D57" s="15" t="s">
        <v>13</v>
      </c>
      <c r="E57" s="15">
        <v>226.5</v>
      </c>
      <c r="F57" s="15">
        <v>227</v>
      </c>
      <c r="G57" s="16">
        <v>225</v>
      </c>
      <c r="H57" s="15">
        <f t="shared" si="4"/>
        <v>-0.88105726872247203</v>
      </c>
      <c r="I57" s="15">
        <f t="shared" si="5"/>
        <v>11.111111111111114</v>
      </c>
    </row>
    <row r="58" spans="2:10" x14ac:dyDescent="0.25">
      <c r="B58" s="13" t="s">
        <v>24</v>
      </c>
      <c r="C58" s="14">
        <v>168</v>
      </c>
      <c r="D58" s="15" t="s">
        <v>13</v>
      </c>
      <c r="E58" s="15">
        <v>205</v>
      </c>
      <c r="F58" s="15">
        <v>202.5</v>
      </c>
      <c r="G58" s="16">
        <v>204</v>
      </c>
      <c r="H58" s="15">
        <f t="shared" si="4"/>
        <v>0.74074074074074758</v>
      </c>
      <c r="I58" s="15">
        <f t="shared" si="5"/>
        <v>21.428571428571431</v>
      </c>
    </row>
    <row r="59" spans="2:10" x14ac:dyDescent="0.25">
      <c r="B59" s="13" t="s">
        <v>25</v>
      </c>
      <c r="C59" s="14">
        <v>173.04043705854116</v>
      </c>
      <c r="D59" s="15">
        <v>189.60230331686992</v>
      </c>
      <c r="E59" s="15">
        <v>186.87074734230873</v>
      </c>
      <c r="F59" s="15">
        <v>188.24665703944038</v>
      </c>
      <c r="G59" s="16">
        <v>194.89355268504255</v>
      </c>
      <c r="H59" s="15">
        <f t="shared" si="4"/>
        <v>3.5309501640762591</v>
      </c>
      <c r="I59" s="15">
        <f t="shared" si="5"/>
        <v>12.628906860139452</v>
      </c>
    </row>
    <row r="60" spans="2:10" x14ac:dyDescent="0.25">
      <c r="B60" s="13" t="s">
        <v>26</v>
      </c>
      <c r="C60" s="14">
        <v>217</v>
      </c>
      <c r="D60" s="15">
        <v>237</v>
      </c>
      <c r="E60" s="15">
        <v>238</v>
      </c>
      <c r="F60" s="15">
        <v>235</v>
      </c>
      <c r="G60" s="16">
        <v>238</v>
      </c>
      <c r="H60" s="15">
        <f t="shared" si="4"/>
        <v>1.2765957446808471</v>
      </c>
      <c r="I60" s="15">
        <f t="shared" si="5"/>
        <v>9.6774193548387046</v>
      </c>
    </row>
    <row r="61" spans="2:10" x14ac:dyDescent="0.25">
      <c r="B61" s="13" t="s">
        <v>27</v>
      </c>
      <c r="C61" s="14">
        <v>166.065</v>
      </c>
      <c r="D61" s="15" t="s">
        <v>13</v>
      </c>
      <c r="E61" s="15">
        <v>172.19499999999999</v>
      </c>
      <c r="F61" s="15">
        <v>176.285</v>
      </c>
      <c r="G61" s="16">
        <v>201.34666666666666</v>
      </c>
      <c r="H61" s="15">
        <f t="shared" si="4"/>
        <v>14.216562195686919</v>
      </c>
      <c r="I61" s="15">
        <f t="shared" si="5"/>
        <v>21.245696966047447</v>
      </c>
    </row>
    <row r="62" spans="2:10" x14ac:dyDescent="0.25">
      <c r="B62" s="13" t="s">
        <v>30</v>
      </c>
      <c r="C62" s="14">
        <v>172</v>
      </c>
      <c r="D62" s="15">
        <v>187</v>
      </c>
      <c r="E62" s="15">
        <v>188.25</v>
      </c>
      <c r="F62" s="15">
        <v>196</v>
      </c>
      <c r="G62" s="16">
        <v>196</v>
      </c>
      <c r="H62" s="15">
        <f t="shared" si="4"/>
        <v>0</v>
      </c>
      <c r="I62" s="15">
        <f t="shared" si="5"/>
        <v>13.95348837209302</v>
      </c>
    </row>
    <row r="63" spans="2:10" x14ac:dyDescent="0.25">
      <c r="B63" s="23" t="s">
        <v>38</v>
      </c>
      <c r="C63" s="23"/>
      <c r="D63" s="23"/>
      <c r="E63" s="23"/>
      <c r="F63" s="23"/>
      <c r="G63" s="23"/>
      <c r="H63" s="23"/>
      <c r="I63" s="23"/>
    </row>
    <row r="64" spans="2:10" x14ac:dyDescent="0.25">
      <c r="B64" s="13" t="s">
        <v>12</v>
      </c>
      <c r="C64" s="25">
        <v>221.22</v>
      </c>
      <c r="D64" s="15">
        <v>237.39</v>
      </c>
      <c r="E64" s="15" t="s">
        <v>13</v>
      </c>
      <c r="F64" s="15">
        <v>203.51</v>
      </c>
      <c r="G64" s="26">
        <v>200.71</v>
      </c>
      <c r="H64" s="15">
        <f>((G64*100)/F64)-100</f>
        <v>-1.3758537663996862</v>
      </c>
      <c r="I64" s="15">
        <f>((G64*100)/C64)-100</f>
        <v>-9.2713136244462504</v>
      </c>
    </row>
    <row r="65" spans="2:11" x14ac:dyDescent="0.25">
      <c r="B65" s="13" t="s">
        <v>14</v>
      </c>
      <c r="C65" s="14">
        <v>198.5</v>
      </c>
      <c r="D65" s="15" t="s">
        <v>13</v>
      </c>
      <c r="E65" s="15">
        <v>202.33333333333334</v>
      </c>
      <c r="F65" s="15">
        <v>202.75</v>
      </c>
      <c r="G65" s="16">
        <v>202</v>
      </c>
      <c r="H65" s="15">
        <f t="shared" ref="H65:H68" si="6">((G65*100)/F65)-100</f>
        <v>-0.36991368680641301</v>
      </c>
      <c r="I65" s="15">
        <f t="shared" ref="I65:I68" si="7">((G65*100)/C65)-100</f>
        <v>1.7632241813602008</v>
      </c>
    </row>
    <row r="66" spans="2:11" x14ac:dyDescent="0.25">
      <c r="B66" s="13" t="s">
        <v>21</v>
      </c>
      <c r="C66" s="14">
        <v>160</v>
      </c>
      <c r="D66" s="15">
        <v>137.15113271512226</v>
      </c>
      <c r="E66" s="15" t="s">
        <v>13</v>
      </c>
      <c r="F66" s="15" t="s">
        <v>13</v>
      </c>
      <c r="G66" s="16" t="s">
        <v>13</v>
      </c>
      <c r="H66" s="15" t="s">
        <v>13</v>
      </c>
      <c r="I66" s="15" t="s">
        <v>13</v>
      </c>
    </row>
    <row r="67" spans="2:11" x14ac:dyDescent="0.25">
      <c r="B67" s="13" t="s">
        <v>24</v>
      </c>
      <c r="C67" s="14" t="s">
        <v>13</v>
      </c>
      <c r="D67" s="15" t="s">
        <v>13</v>
      </c>
      <c r="E67" s="15">
        <v>210</v>
      </c>
      <c r="F67" s="15" t="s">
        <v>13</v>
      </c>
      <c r="G67" s="16">
        <v>210</v>
      </c>
      <c r="H67" s="15" t="s">
        <v>13</v>
      </c>
      <c r="I67" s="15" t="s">
        <v>13</v>
      </c>
    </row>
    <row r="68" spans="2:11" x14ac:dyDescent="0.25">
      <c r="B68" s="13" t="s">
        <v>25</v>
      </c>
      <c r="C68" s="14">
        <v>144.69563627220154</v>
      </c>
      <c r="D68" s="15">
        <v>166.42868846703027</v>
      </c>
      <c r="E68" s="15">
        <v>164.12738160554093</v>
      </c>
      <c r="F68" s="15">
        <v>168.08574482849161</v>
      </c>
      <c r="G68" s="16">
        <v>169.85268409763103</v>
      </c>
      <c r="H68" s="15">
        <f t="shared" si="6"/>
        <v>1.0512130406670366</v>
      </c>
      <c r="I68" s="15">
        <f t="shared" si="7"/>
        <v>17.386182799669257</v>
      </c>
    </row>
    <row r="69" spans="2:11" x14ac:dyDescent="0.25">
      <c r="B69" s="27" t="s">
        <v>39</v>
      </c>
      <c r="C69" s="27"/>
      <c r="D69" s="27"/>
      <c r="E69" s="27"/>
      <c r="F69" s="27"/>
      <c r="G69" s="27"/>
      <c r="H69" s="27"/>
      <c r="I69" s="27"/>
    </row>
    <row r="70" spans="2:11" x14ac:dyDescent="0.25">
      <c r="B70" s="28" t="s">
        <v>40</v>
      </c>
      <c r="C70" s="29">
        <v>399.29</v>
      </c>
      <c r="D70" s="15">
        <v>480.85716023445804</v>
      </c>
      <c r="E70" s="15">
        <v>452.0748968419332</v>
      </c>
      <c r="F70" s="15">
        <v>508.45</v>
      </c>
      <c r="G70" s="16">
        <v>474.01</v>
      </c>
      <c r="H70" s="30">
        <f>((G70*100)/F70)-100</f>
        <v>-6.7735273871570456</v>
      </c>
      <c r="I70" s="30">
        <f>((G70*100)/C70)-100</f>
        <v>18.713215958326018</v>
      </c>
    </row>
    <row r="71" spans="2:11" x14ac:dyDescent="0.25">
      <c r="B71" s="31" t="s">
        <v>22</v>
      </c>
      <c r="C71" s="32">
        <v>428.4</v>
      </c>
      <c r="D71" s="33" t="s">
        <v>13</v>
      </c>
      <c r="E71" s="33">
        <v>537.51</v>
      </c>
      <c r="F71" s="33">
        <v>548.59</v>
      </c>
      <c r="G71" s="34">
        <v>551.72</v>
      </c>
      <c r="H71" s="30">
        <f>((G71*100)/F71)-100</f>
        <v>0.57055360104996566</v>
      </c>
      <c r="I71" s="30">
        <f>((G71*100)/C71)-100</f>
        <v>28.786181139122334</v>
      </c>
      <c r="J71" s="35"/>
      <c r="K71" s="21"/>
    </row>
    <row r="72" spans="2:11" ht="12.6" thickBot="1" x14ac:dyDescent="0.3">
      <c r="B72" s="36" t="s">
        <v>25</v>
      </c>
      <c r="C72" s="37">
        <v>459.23</v>
      </c>
      <c r="D72" s="38">
        <v>576.29737131621448</v>
      </c>
      <c r="E72" s="38">
        <v>574.21136793138533</v>
      </c>
      <c r="F72" s="38">
        <v>571.54</v>
      </c>
      <c r="G72" s="39">
        <v>576.88</v>
      </c>
      <c r="H72" s="40">
        <f>((G72*100)/F72)-100</f>
        <v>0.93431780802744413</v>
      </c>
      <c r="I72" s="40">
        <f>((G72*100)/C72)-100</f>
        <v>25.618970886048373</v>
      </c>
    </row>
    <row r="73" spans="2:11" ht="12.6" thickTop="1" x14ac:dyDescent="0.25">
      <c r="B73" s="28"/>
      <c r="C73" s="15"/>
      <c r="D73" s="15"/>
      <c r="E73" s="15"/>
      <c r="F73" s="15"/>
      <c r="G73" s="15"/>
      <c r="H73" s="30"/>
      <c r="I73" s="30"/>
    </row>
    <row r="74" spans="2:11" x14ac:dyDescent="0.25">
      <c r="B74" s="41" t="s">
        <v>41</v>
      </c>
      <c r="C74" s="42"/>
      <c r="D74" s="42"/>
      <c r="E74" s="43"/>
      <c r="F74" s="43"/>
      <c r="G74" s="43"/>
      <c r="H74" s="43"/>
      <c r="I74" s="41"/>
    </row>
    <row r="75" spans="2:11" x14ac:dyDescent="0.25">
      <c r="B75" s="41" t="s">
        <v>42</v>
      </c>
      <c r="C75" s="44"/>
      <c r="D75" s="44"/>
      <c r="E75" s="45"/>
      <c r="F75" s="45"/>
      <c r="G75" s="45"/>
      <c r="H75" s="45"/>
      <c r="I75" s="41"/>
    </row>
    <row r="76" spans="2:11" x14ac:dyDescent="0.25">
      <c r="B76" s="41" t="s">
        <v>43</v>
      </c>
      <c r="C76" s="46"/>
      <c r="D76" s="46"/>
      <c r="E76" s="46"/>
      <c r="F76" s="46"/>
      <c r="G76" s="46"/>
      <c r="H76" s="46"/>
      <c r="I76" s="46"/>
    </row>
    <row r="77" spans="2:11" x14ac:dyDescent="0.25">
      <c r="B77" s="46"/>
      <c r="C77" s="46"/>
      <c r="D77" s="47"/>
      <c r="E77" s="47"/>
      <c r="F77" s="47"/>
      <c r="G77" s="48"/>
      <c r="H77" s="46"/>
      <c r="I77" s="46"/>
    </row>
    <row r="78" spans="2:11" x14ac:dyDescent="0.25">
      <c r="B78" s="46"/>
      <c r="C78" s="46"/>
      <c r="D78" s="47"/>
      <c r="E78" s="48"/>
      <c r="F78" s="46" t="s">
        <v>44</v>
      </c>
      <c r="G78" s="46"/>
      <c r="H78" s="46"/>
      <c r="I78" s="46"/>
    </row>
    <row r="83" spans="5:6" x14ac:dyDescent="0.25">
      <c r="E83" s="21"/>
    </row>
    <row r="84" spans="5:6" x14ac:dyDescent="0.25">
      <c r="F84" s="21"/>
    </row>
  </sheetData>
  <mergeCells count="9">
    <mergeCell ref="B43:I43"/>
    <mergeCell ref="B63:I63"/>
    <mergeCell ref="B69:I69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2025-02-03T07:57:57Z</dcterms:created>
  <dcterms:modified xsi:type="dcterms:W3CDTF">2025-02-03T07:58:29Z</dcterms:modified>
</cp:coreProperties>
</file>