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BZ\Sklaida\Degalai\2025\8_sav\"/>
    </mc:Choice>
  </mc:AlternateContent>
  <xr:revisionPtr revIDLastSave="0" documentId="13_ncr:1_{C607CC9B-932A-43CA-9B75-8D79B6CEA7E0}" xr6:coauthVersionLast="47" xr6:coauthVersionMax="47" xr10:uidLastSave="{00000000-0000-0000-0000-000000000000}"/>
  <bookViews>
    <workbookView xWindow="-110" yWindow="-110" windowWidth="38620" windowHeight="21360" xr2:uid="{A0BF74E9-7FD7-40A0-A09B-B158F794BE6F}"/>
  </bookViews>
  <sheets>
    <sheet name="Maž. ir didm. LT 2025 m. 8 sav." sheetId="1" r:id="rId1"/>
    <sheet name="Kainos miestuose 2025 m. 8 sav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K8" i="3" l="1"/>
  <c r="K9" i="3"/>
  <c r="K10" i="3"/>
  <c r="K11" i="3"/>
  <c r="K12" i="3"/>
  <c r="K13" i="3"/>
  <c r="K7" i="3"/>
  <c r="H8" i="3"/>
  <c r="H9" i="3"/>
  <c r="H10" i="3"/>
  <c r="H11" i="3"/>
  <c r="H12" i="3"/>
  <c r="H13" i="3"/>
  <c r="H7" i="3"/>
  <c r="E8" i="3"/>
  <c r="E9" i="3"/>
  <c r="E10" i="3"/>
  <c r="E11" i="3"/>
  <c r="E12" i="3"/>
  <c r="E13" i="3"/>
  <c r="E7" i="3"/>
</calcChain>
</file>

<file path=xl/sharedStrings.xml><?xml version="1.0" encoding="utf-8"?>
<sst xmlns="http://schemas.openxmlformats.org/spreadsheetml/2006/main" count="65" uniqueCount="48">
  <si>
    <t>Benzinas A-95</t>
  </si>
  <si>
    <t>Dyzelinas</t>
  </si>
  <si>
    <t>Didmeninė prekyba *</t>
  </si>
  <si>
    <t>Automobilinės dujos</t>
  </si>
  <si>
    <t>Šildymo kuras</t>
  </si>
  <si>
    <t>Pokytis, %</t>
  </si>
  <si>
    <t>Kuro tipas</t>
  </si>
  <si>
    <t>2025 m.</t>
  </si>
  <si>
    <t>Didmeninė prekyba, EUR/l *</t>
  </si>
  <si>
    <t>Mažmeninė prekyba EUR/l **</t>
  </si>
  <si>
    <t>Didmeninė prekyba EUR/l *</t>
  </si>
  <si>
    <t>Dyzelinas žemės ūkiui</t>
  </si>
  <si>
    <t>Eil. nr.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</si>
  <si>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</si>
  <si>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</si>
  <si>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</si>
  <si>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</si>
  <si>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</si>
  <si>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</si>
  <si>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</si>
  <si>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</si>
  <si>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</si>
  <si>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1.</t>
  </si>
  <si>
    <t>2.</t>
  </si>
  <si>
    <t>3.</t>
  </si>
  <si>
    <t>4.</t>
  </si>
  <si>
    <t>5.</t>
  </si>
  <si>
    <t>EUR/t</t>
  </si>
  <si>
    <t>EUR/l</t>
  </si>
  <si>
    <t>Šaltinis – ŽŪDC (LŽŪMPRIS)</t>
  </si>
  <si>
    <t>* vidutinės didmeninės degalų kainos apskaičiuotos iš UAB „Naftrus“, UAB „Saurida“ ir AB „ORLEN Lietuva“  teikiamų duomenų</t>
  </si>
  <si>
    <t>** vidutinės mažmeninės degalų kainos apskaičiuotos iš UAB „Viada LT“, UAB „Cirkle K Lietuva“, UAB „Neste Lietuva”, UAB „Baltic Petroleum”, UAB „Jozita“ ir UAB „Saurida“ degalinių duomenų</t>
  </si>
  <si>
    <t>Vilnius</t>
  </si>
  <si>
    <t>Kaunas</t>
  </si>
  <si>
    <t>Klaipėda</t>
  </si>
  <si>
    <t>Šiauliai</t>
  </si>
  <si>
    <t>Panevėžys</t>
  </si>
  <si>
    <t>Marijampolė</t>
  </si>
  <si>
    <t>Alytus</t>
  </si>
  <si>
    <t>Miestas</t>
  </si>
  <si>
    <t>Benzinas A-95, EUR/l</t>
  </si>
  <si>
    <t>Dyzelinas, EUR/l</t>
  </si>
  <si>
    <t>Automobilinės dujos, EUR/l</t>
  </si>
  <si>
    <t>Pastabos: vidutinės mažmeninės degalų kainos apskaičiuotos iš UAB „Viada LT“, UAB „Circle K Lietuva“, UAB „Baltic Petroleum“, UAB „Jozita“ ir UAB „Saurida“ degalinių duomenų atitinkamuose miestuose</t>
  </si>
  <si>
    <t>Šaltinis ŽŪDC (ŽŪMPRIS)</t>
  </si>
  <si>
    <t>7 sav.</t>
  </si>
  <si>
    <t>8 sav.</t>
  </si>
  <si>
    <t>Vidutinės degalų kainos Lietuvos rinkoje 2025 m. 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</si>
</sst>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/>
      <top style="thin">
        <color rgb="FFC0C0C0"/>
      </top>
      <bottom style="thick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/>
      <top/>
      <bottom style="thin">
        <color rgb="FFC0C0C0"/>
      </bottom>
      <diagonal/>
    </border>
    <border>
      <left style="thin">
        <color theme="0"/>
      </left>
      <right/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theme="0"/>
      </right>
      <top style="medium">
        <color rgb="FFC0C0C0"/>
      </top>
      <bottom style="thin">
        <color rgb="FFC0C0C0"/>
      </bottom>
      <diagonal/>
    </border>
    <border>
      <left/>
      <right/>
      <top style="thick">
        <color rgb="FFC0C0C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3" xfId="0" applyFont="1" applyBorder="1"/>
    <xf numFmtId="164" fontId="4" fillId="0" borderId="20" xfId="0" applyNumberFormat="1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0" xfId="0" applyFont="1" applyAlignment="1">
      <alignment horizontal="right"/>
    </xf>
    <xf numFmtId="164" fontId="4" fillId="0" borderId="12" xfId="0" applyNumberFormat="1" applyFont="1" applyBorder="1"/>
    <xf numFmtId="164" fontId="4" fillId="0" borderId="15" xfId="0" applyNumberFormat="1" applyFont="1" applyBorder="1"/>
    <xf numFmtId="164" fontId="4" fillId="0" borderId="11" xfId="0" applyNumberFormat="1" applyFont="1" applyBorder="1"/>
    <xf numFmtId="164" fontId="4" fillId="0" borderId="9" xfId="0" applyNumberFormat="1" applyFont="1" applyBorder="1"/>
    <xf numFmtId="164" fontId="4" fillId="0" borderId="26" xfId="0" applyNumberFormat="1" applyFont="1" applyBorder="1"/>
    <xf numFmtId="164" fontId="4" fillId="0" borderId="14" xfId="0" applyNumberFormat="1" applyFont="1" applyBorder="1" applyAlignment="1">
      <alignment horizontal="right"/>
    </xf>
    <xf numFmtId="164" fontId="4" fillId="0" borderId="27" xfId="0" applyNumberFormat="1" applyFont="1" applyBorder="1"/>
    <xf numFmtId="164" fontId="4" fillId="0" borderId="24" xfId="0" applyNumberFormat="1" applyFont="1" applyBorder="1"/>
    <xf numFmtId="164" fontId="4" fillId="0" borderId="17" xfId="0" applyNumberFormat="1" applyFont="1" applyBorder="1"/>
    <xf numFmtId="2" fontId="4" fillId="0" borderId="11" xfId="0" applyNumberFormat="1" applyFont="1" applyBorder="1"/>
    <xf numFmtId="0" fontId="4" fillId="0" borderId="32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5" xfId="0" applyFont="1" applyBorder="1"/>
    <xf numFmtId="164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2" fontId="4" fillId="0" borderId="58" xfId="0" applyNumberFormat="1" applyFont="1" applyBorder="1" applyAlignment="1">
      <alignment horizontal="center"/>
    </xf>
    <xf numFmtId="2" fontId="4" fillId="0" borderId="60" xfId="0" applyNumberFormat="1" applyFont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47" xfId="0" applyNumberFormat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2BC9-EC91-4CE8-90D1-D9F6E6A0B7DE}">
  <dimension ref="B2:G25"/>
  <sheetViews>
    <sheetView showGridLines="0" showRowColHeaders="0" tabSelected="1" workbookViewId="0"/>
  </sheetViews>
  <sheetFormatPr defaultRowHeight="11.5" x14ac:dyDescent="0.25"/>
  <cols>
    <col min="1" max="1" width="8.7265625" style="2"/>
    <col min="2" max="2" width="5.453125" style="2" bestFit="1" customWidth="1"/>
    <col min="3" max="3" width="15" style="2" customWidth="1"/>
    <col min="4" max="4" width="4.54296875" style="2" bestFit="1" customWidth="1"/>
    <col min="5" max="6" width="8.7265625" style="2"/>
    <col min="7" max="7" width="10.1796875" style="2" bestFit="1" customWidth="1"/>
    <col min="8" max="16384" width="8.7265625" style="2"/>
  </cols>
  <sheetData>
    <row r="2" spans="2:7" x14ac:dyDescent="0.25">
      <c r="B2" s="50" t="s">
        <v>47</v>
      </c>
      <c r="C2" s="50"/>
      <c r="D2" s="50"/>
      <c r="E2" s="50"/>
      <c r="F2" s="50"/>
      <c r="G2" s="50"/>
    </row>
    <row r="4" spans="2:7" x14ac:dyDescent="0.25">
      <c r="B4" s="54" t="s">
        <v>12</v>
      </c>
      <c r="C4" s="53" t="s">
        <v>6</v>
      </c>
      <c r="D4" s="55"/>
      <c r="E4" s="62" t="s">
        <v>7</v>
      </c>
      <c r="F4" s="63"/>
      <c r="G4" s="53" t="s">
        <v>5</v>
      </c>
    </row>
    <row r="5" spans="2:7" x14ac:dyDescent="0.25">
      <c r="B5" s="54"/>
      <c r="C5" s="53"/>
      <c r="D5" s="55"/>
      <c r="E5" s="3" t="s">
        <v>45</v>
      </c>
      <c r="F5" s="3" t="s">
        <v>46</v>
      </c>
      <c r="G5" s="53"/>
    </row>
    <row r="6" spans="2:7" x14ac:dyDescent="0.25">
      <c r="B6" s="4" t="s">
        <v>22</v>
      </c>
      <c r="C6" s="56" t="s">
        <v>0</v>
      </c>
      <c r="D6" s="57"/>
      <c r="E6" s="5"/>
      <c r="F6" s="11"/>
      <c r="G6" s="11"/>
    </row>
    <row r="7" spans="2:7" x14ac:dyDescent="0.25">
      <c r="B7" s="6" t="s">
        <v>13</v>
      </c>
      <c r="C7" s="51" t="s">
        <v>8</v>
      </c>
      <c r="D7" s="52"/>
      <c r="E7" s="16">
        <v>1.3163333333333334</v>
      </c>
      <c r="F7" s="16">
        <v>1.381</v>
      </c>
      <c r="G7" s="14">
        <v>4.9126361104076972</v>
      </c>
    </row>
    <row r="8" spans="2:7" ht="12" thickBot="1" x14ac:dyDescent="0.3">
      <c r="B8" s="7" t="s">
        <v>14</v>
      </c>
      <c r="C8" s="58" t="s">
        <v>9</v>
      </c>
      <c r="D8" s="59"/>
      <c r="E8" s="10">
        <v>1.4890000000000001</v>
      </c>
      <c r="F8" s="10">
        <v>1.504</v>
      </c>
      <c r="G8" s="14">
        <v>1.0073875083948893</v>
      </c>
    </row>
    <row r="9" spans="2:7" x14ac:dyDescent="0.25">
      <c r="B9" s="4" t="s">
        <v>23</v>
      </c>
      <c r="C9" s="60" t="s">
        <v>1</v>
      </c>
      <c r="D9" s="61"/>
      <c r="E9" s="17"/>
      <c r="F9" s="18"/>
      <c r="G9" s="18"/>
    </row>
    <row r="10" spans="2:7" x14ac:dyDescent="0.25">
      <c r="B10" s="6" t="s">
        <v>15</v>
      </c>
      <c r="C10" s="51" t="s">
        <v>10</v>
      </c>
      <c r="D10" s="52"/>
      <c r="E10" s="16">
        <v>1.4456666666666667</v>
      </c>
      <c r="F10" s="16">
        <v>1.534</v>
      </c>
      <c r="G10" s="14">
        <v>6.1102144339405147</v>
      </c>
    </row>
    <row r="11" spans="2:7" ht="12" thickBot="1" x14ac:dyDescent="0.3">
      <c r="B11" s="7" t="s">
        <v>16</v>
      </c>
      <c r="C11" s="58" t="s">
        <v>9</v>
      </c>
      <c r="D11" s="59"/>
      <c r="E11" s="10">
        <v>1.595</v>
      </c>
      <c r="F11" s="10">
        <v>1.61</v>
      </c>
      <c r="G11" s="14">
        <v>0.94043887147336203</v>
      </c>
    </row>
    <row r="12" spans="2:7" x14ac:dyDescent="0.25">
      <c r="B12" s="4" t="s">
        <v>24</v>
      </c>
      <c r="C12" s="60" t="s">
        <v>11</v>
      </c>
      <c r="D12" s="61"/>
      <c r="E12" s="17"/>
      <c r="F12" s="18"/>
      <c r="G12" s="18"/>
    </row>
    <row r="13" spans="2:7" x14ac:dyDescent="0.25">
      <c r="B13" s="6" t="s">
        <v>17</v>
      </c>
      <c r="C13" s="51" t="s">
        <v>10</v>
      </c>
      <c r="D13" s="52"/>
      <c r="E13" s="16">
        <v>0.95066666666666666</v>
      </c>
      <c r="F13" s="16">
        <v>0.999</v>
      </c>
      <c r="G13" s="14">
        <v>5.0841514726507722</v>
      </c>
    </row>
    <row r="14" spans="2:7" ht="12" thickBot="1" x14ac:dyDescent="0.3">
      <c r="B14" s="7" t="s">
        <v>18</v>
      </c>
      <c r="C14" s="58" t="s">
        <v>9</v>
      </c>
      <c r="D14" s="59"/>
      <c r="E14" s="10">
        <v>1.0660000000000001</v>
      </c>
      <c r="F14" s="10">
        <v>1.0649999999999999</v>
      </c>
      <c r="G14" s="14">
        <v>-9.3808630394006734E-2</v>
      </c>
    </row>
    <row r="15" spans="2:7" x14ac:dyDescent="0.25">
      <c r="B15" s="4" t="s">
        <v>25</v>
      </c>
      <c r="C15" s="60" t="s">
        <v>3</v>
      </c>
      <c r="D15" s="61"/>
      <c r="E15" s="17"/>
      <c r="F15" s="18"/>
      <c r="G15" s="18"/>
    </row>
    <row r="16" spans="2:7" x14ac:dyDescent="0.25">
      <c r="B16" s="64" t="s">
        <v>19</v>
      </c>
      <c r="C16" s="69" t="s">
        <v>2</v>
      </c>
      <c r="D16" s="6" t="s">
        <v>27</v>
      </c>
      <c r="E16" s="23">
        <v>1080</v>
      </c>
      <c r="F16" s="23">
        <v>1080</v>
      </c>
      <c r="G16" s="14">
        <v>0</v>
      </c>
    </row>
    <row r="17" spans="2:7" x14ac:dyDescent="0.25">
      <c r="B17" s="65"/>
      <c r="C17" s="70"/>
      <c r="D17" s="9" t="s">
        <v>28</v>
      </c>
      <c r="E17" s="19">
        <v>0.58320000000000005</v>
      </c>
      <c r="F17" s="16">
        <v>0.58320000000000005</v>
      </c>
      <c r="G17" s="14">
        <v>0</v>
      </c>
    </row>
    <row r="18" spans="2:7" ht="12" thickBot="1" x14ac:dyDescent="0.3">
      <c r="B18" s="7" t="s">
        <v>20</v>
      </c>
      <c r="C18" s="58" t="s">
        <v>9</v>
      </c>
      <c r="D18" s="59"/>
      <c r="E18" s="10">
        <v>0.78900000000000003</v>
      </c>
      <c r="F18" s="10">
        <v>0.79900000000000004</v>
      </c>
      <c r="G18" s="14">
        <v>1.2674271229404319</v>
      </c>
    </row>
    <row r="19" spans="2:7" x14ac:dyDescent="0.25">
      <c r="B19" s="4" t="s">
        <v>26</v>
      </c>
      <c r="C19" s="60" t="s">
        <v>4</v>
      </c>
      <c r="D19" s="61"/>
      <c r="E19" s="20"/>
      <c r="F19" s="21"/>
      <c r="G19" s="18"/>
    </row>
    <row r="20" spans="2:7" ht="12" thickBot="1" x14ac:dyDescent="0.3">
      <c r="B20" s="8" t="s">
        <v>21</v>
      </c>
      <c r="C20" s="67" t="s">
        <v>10</v>
      </c>
      <c r="D20" s="68"/>
      <c r="E20" s="22">
        <v>0.9245000000000001</v>
      </c>
      <c r="F20" s="22">
        <v>0.98499999999999999</v>
      </c>
      <c r="G20" s="15">
        <v>6.5440778799350863</v>
      </c>
    </row>
    <row r="21" spans="2:7" ht="12" thickTop="1" x14ac:dyDescent="0.25">
      <c r="G21" s="12"/>
    </row>
    <row r="22" spans="2:7" ht="23" customHeight="1" x14ac:dyDescent="0.25">
      <c r="B22" s="66" t="s">
        <v>30</v>
      </c>
      <c r="C22" s="66"/>
      <c r="D22" s="66"/>
      <c r="E22" s="66"/>
      <c r="F22" s="66"/>
      <c r="G22" s="66"/>
    </row>
    <row r="23" spans="2:7" ht="36.5" customHeight="1" x14ac:dyDescent="0.25">
      <c r="B23" s="66" t="s">
        <v>31</v>
      </c>
      <c r="C23" s="66"/>
      <c r="D23" s="66"/>
      <c r="E23" s="66"/>
      <c r="F23" s="66"/>
      <c r="G23" s="66"/>
    </row>
    <row r="25" spans="2:7" x14ac:dyDescent="0.25">
      <c r="G25" s="13" t="s">
        <v>29</v>
      </c>
    </row>
  </sheetData>
  <mergeCells count="22">
    <mergeCell ref="B16:B17"/>
    <mergeCell ref="B22:G22"/>
    <mergeCell ref="B23:G23"/>
    <mergeCell ref="C14:D14"/>
    <mergeCell ref="C15:D15"/>
    <mergeCell ref="C18:D18"/>
    <mergeCell ref="C19:D19"/>
    <mergeCell ref="C20:D20"/>
    <mergeCell ref="C16:C17"/>
    <mergeCell ref="B2:G2"/>
    <mergeCell ref="C13:D13"/>
    <mergeCell ref="G4:G5"/>
    <mergeCell ref="B4:B5"/>
    <mergeCell ref="C4:D5"/>
    <mergeCell ref="C6:D6"/>
    <mergeCell ref="C7:D7"/>
    <mergeCell ref="C8:D8"/>
    <mergeCell ref="C9:D9"/>
    <mergeCell ref="C10:D10"/>
    <mergeCell ref="C11:D11"/>
    <mergeCell ref="C12:D12"/>
    <mergeCell ref="E4:F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2C6E-AFBE-441F-A457-7967DF653C05}">
  <dimension ref="A2:K17"/>
  <sheetViews>
    <sheetView showGridLines="0" showRowColHeaders="0" workbookViewId="0"/>
  </sheetViews>
  <sheetFormatPr defaultRowHeight="14" x14ac:dyDescent="0.3"/>
  <cols>
    <col min="1" max="1" width="8.7265625" style="1"/>
    <col min="2" max="2" width="8.6328125" style="1" bestFit="1" customWidth="1"/>
    <col min="3" max="11" width="8.54296875" style="1" customWidth="1"/>
    <col min="12" max="16384" width="8.7265625" style="1"/>
  </cols>
  <sheetData>
    <row r="2" spans="1:11" x14ac:dyDescent="0.3">
      <c r="B2" s="73" t="str">
        <f>"Vidutinės mažmeninės degalų kainos didžiuosiuose Lietuvos miestuose 2025 m. "&amp;D6&amp;""</f>
        <v>Vidutinės mažmeninės degalų kainos didžiuosiuose Lietuvos miestuose 2025 m. 8 sav.</v>
      </c>
      <c r="C2" s="73"/>
      <c r="D2" s="73"/>
      <c r="E2" s="73"/>
      <c r="F2" s="73"/>
      <c r="G2" s="73"/>
      <c r="H2" s="73"/>
      <c r="I2" s="73"/>
      <c r="J2" s="73"/>
      <c r="K2" s="73"/>
    </row>
    <row r="4" spans="1:11" x14ac:dyDescent="0.3">
      <c r="B4" s="71" t="s">
        <v>39</v>
      </c>
      <c r="C4" s="74" t="s">
        <v>40</v>
      </c>
      <c r="D4" s="74"/>
      <c r="E4" s="75"/>
      <c r="F4" s="74" t="s">
        <v>41</v>
      </c>
      <c r="G4" s="74"/>
      <c r="H4" s="75"/>
      <c r="I4" s="74" t="s">
        <v>42</v>
      </c>
      <c r="J4" s="74"/>
      <c r="K4" s="74"/>
    </row>
    <row r="5" spans="1:11" ht="14.5" customHeight="1" x14ac:dyDescent="0.3">
      <c r="B5" s="72"/>
      <c r="C5" s="80" t="s">
        <v>7</v>
      </c>
      <c r="D5" s="81"/>
      <c r="E5" s="76" t="s">
        <v>5</v>
      </c>
      <c r="F5" s="80" t="s">
        <v>7</v>
      </c>
      <c r="G5" s="81"/>
      <c r="H5" s="78" t="s">
        <v>5</v>
      </c>
      <c r="I5" s="80" t="s">
        <v>7</v>
      </c>
      <c r="J5" s="81"/>
      <c r="K5" s="72" t="s">
        <v>5</v>
      </c>
    </row>
    <row r="6" spans="1:11" x14ac:dyDescent="0.3">
      <c r="B6" s="72"/>
      <c r="C6" s="43" t="s">
        <v>45</v>
      </c>
      <c r="D6" s="44" t="s">
        <v>46</v>
      </c>
      <c r="E6" s="77"/>
      <c r="F6" s="40" t="s">
        <v>45</v>
      </c>
      <c r="G6" s="44" t="s">
        <v>46</v>
      </c>
      <c r="H6" s="79"/>
      <c r="I6" s="40" t="s">
        <v>45</v>
      </c>
      <c r="J6" s="44" t="s">
        <v>46</v>
      </c>
      <c r="K6" s="72"/>
    </row>
    <row r="7" spans="1:11" x14ac:dyDescent="0.3">
      <c r="B7" s="24" t="s">
        <v>32</v>
      </c>
      <c r="C7" s="28">
        <v>1.4850000000000001</v>
      </c>
      <c r="D7" s="45">
        <v>1.5249999999999999</v>
      </c>
      <c r="E7" s="42">
        <f>IFERROR((D7-C7)*100/C7,"…")</f>
        <v>2.6936026936026809</v>
      </c>
      <c r="F7" s="29">
        <v>1.587</v>
      </c>
      <c r="G7" s="45">
        <v>1.627</v>
      </c>
      <c r="H7" s="39">
        <f>IFERROR((G7-F7)*100/F7,"…")</f>
        <v>2.5204788909892901</v>
      </c>
      <c r="I7" s="29">
        <v>0.79600000000000004</v>
      </c>
      <c r="J7" s="49">
        <v>0.80700000000000005</v>
      </c>
      <c r="K7" s="41">
        <f>IFERROR((J7-I7)*100/I7,"…")</f>
        <v>1.3819095477386947</v>
      </c>
    </row>
    <row r="8" spans="1:11" x14ac:dyDescent="0.3">
      <c r="B8" s="25" t="s">
        <v>33</v>
      </c>
      <c r="C8" s="30">
        <v>1.4850000000000001</v>
      </c>
      <c r="D8" s="46">
        <v>1.4970000000000001</v>
      </c>
      <c r="E8" s="31">
        <f t="shared" ref="E8:E13" si="0">IFERROR((D8-C8)*100/C8,"…")</f>
        <v>0.80808080808080873</v>
      </c>
      <c r="F8" s="30">
        <v>1.595</v>
      </c>
      <c r="G8" s="46">
        <v>1.585</v>
      </c>
      <c r="H8" s="31">
        <f t="shared" ref="H8:H13" si="1">IFERROR((G8-F8)*100/F8,"…")</f>
        <v>-0.62695924764890343</v>
      </c>
      <c r="I8" s="30">
        <v>0.78</v>
      </c>
      <c r="J8" s="46">
        <v>0.79700000000000004</v>
      </c>
      <c r="K8" s="32">
        <f t="shared" ref="K8:K13" si="2">IFERROR((J8-I8)*100/I8,"…")</f>
        <v>2.1794871794871815</v>
      </c>
    </row>
    <row r="9" spans="1:11" x14ac:dyDescent="0.3">
      <c r="B9" s="26" t="s">
        <v>34</v>
      </c>
      <c r="C9" s="33">
        <v>1.43</v>
      </c>
      <c r="D9" s="47">
        <v>1.4970000000000001</v>
      </c>
      <c r="E9" s="34">
        <f t="shared" si="0"/>
        <v>4.6853146853146974</v>
      </c>
      <c r="F9" s="33">
        <v>1.5449999999999999</v>
      </c>
      <c r="G9" s="47">
        <v>1.607</v>
      </c>
      <c r="H9" s="34">
        <f t="shared" si="1"/>
        <v>4.0129449838187741</v>
      </c>
      <c r="I9" s="33">
        <v>0.74</v>
      </c>
      <c r="J9" s="47">
        <v>0.8</v>
      </c>
      <c r="K9" s="35">
        <f t="shared" si="2"/>
        <v>8.1081081081081159</v>
      </c>
    </row>
    <row r="10" spans="1:11" x14ac:dyDescent="0.3">
      <c r="B10" s="26" t="s">
        <v>35</v>
      </c>
      <c r="C10" s="33">
        <v>1.4770000000000001</v>
      </c>
      <c r="D10" s="47">
        <v>1.4790000000000001</v>
      </c>
      <c r="E10" s="34">
        <f t="shared" si="0"/>
        <v>0.13540961408259997</v>
      </c>
      <c r="F10" s="33">
        <v>1.585</v>
      </c>
      <c r="G10" s="47">
        <v>1.585</v>
      </c>
      <c r="H10" s="34">
        <f t="shared" si="1"/>
        <v>0</v>
      </c>
      <c r="I10" s="33">
        <v>0.78300000000000003</v>
      </c>
      <c r="J10" s="47">
        <v>0.79</v>
      </c>
      <c r="K10" s="35">
        <f t="shared" si="2"/>
        <v>0.89399744572158446</v>
      </c>
    </row>
    <row r="11" spans="1:11" x14ac:dyDescent="0.3">
      <c r="B11" s="26" t="s">
        <v>36</v>
      </c>
      <c r="C11" s="33">
        <v>1.5389999999999999</v>
      </c>
      <c r="D11" s="47">
        <v>1.5389999999999999</v>
      </c>
      <c r="E11" s="34">
        <f t="shared" si="0"/>
        <v>0</v>
      </c>
      <c r="F11" s="33">
        <v>1.639</v>
      </c>
      <c r="G11" s="47">
        <v>1.6419999999999999</v>
      </c>
      <c r="H11" s="34">
        <f t="shared" si="1"/>
        <v>0.1830384380719885</v>
      </c>
      <c r="I11" s="33">
        <v>0.80900000000000005</v>
      </c>
      <c r="J11" s="47">
        <v>0.78600000000000003</v>
      </c>
      <c r="K11" s="35">
        <f t="shared" si="2"/>
        <v>-2.8430160692212634</v>
      </c>
    </row>
    <row r="12" spans="1:11" x14ac:dyDescent="0.3">
      <c r="B12" s="26" t="s">
        <v>37</v>
      </c>
      <c r="C12" s="33">
        <v>1.4339999999999999</v>
      </c>
      <c r="D12" s="47">
        <v>1.4890000000000001</v>
      </c>
      <c r="E12" s="34">
        <f t="shared" si="0"/>
        <v>3.8354253835425496</v>
      </c>
      <c r="F12" s="33">
        <v>1.5289999999999999</v>
      </c>
      <c r="G12" s="47">
        <v>1.6040000000000001</v>
      </c>
      <c r="H12" s="34">
        <f t="shared" si="1"/>
        <v>4.9051667756703843</v>
      </c>
      <c r="I12" s="33">
        <v>0.81399999999999995</v>
      </c>
      <c r="J12" s="47">
        <v>0.81</v>
      </c>
      <c r="K12" s="35">
        <f t="shared" si="2"/>
        <v>-0.49140049140047826</v>
      </c>
    </row>
    <row r="13" spans="1:11" ht="14.5" thickBot="1" x14ac:dyDescent="0.35">
      <c r="B13" s="27" t="s">
        <v>38</v>
      </c>
      <c r="C13" s="36">
        <v>1.5489999999999999</v>
      </c>
      <c r="D13" s="48">
        <v>1.506</v>
      </c>
      <c r="E13" s="37">
        <f t="shared" si="0"/>
        <v>-2.7759845061329846</v>
      </c>
      <c r="F13" s="36">
        <v>1.6519999999999999</v>
      </c>
      <c r="G13" s="48">
        <v>1.6359999999999999</v>
      </c>
      <c r="H13" s="37">
        <f t="shared" si="1"/>
        <v>-0.9685230024213084</v>
      </c>
      <c r="I13" s="36">
        <v>0.79900000000000004</v>
      </c>
      <c r="J13" s="48">
        <v>0.81899999999999995</v>
      </c>
      <c r="K13" s="38">
        <f t="shared" si="2"/>
        <v>2.5031289111389117</v>
      </c>
    </row>
    <row r="14" spans="1:11" ht="14.5" thickTop="1" x14ac:dyDescent="0.3"/>
    <row r="15" spans="1:11" ht="25.5" customHeight="1" x14ac:dyDescent="0.3">
      <c r="B15" s="66" t="s">
        <v>43</v>
      </c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13" t="s">
        <v>44</v>
      </c>
    </row>
  </sheetData>
  <mergeCells count="12">
    <mergeCell ref="B15:K15"/>
    <mergeCell ref="B4:B6"/>
    <mergeCell ref="B2:K2"/>
    <mergeCell ref="C4:E4"/>
    <mergeCell ref="F4:H4"/>
    <mergeCell ref="I4:K4"/>
    <mergeCell ref="E5:E6"/>
    <mergeCell ref="H5:H6"/>
    <mergeCell ref="K5:K6"/>
    <mergeCell ref="C5:D5"/>
    <mergeCell ref="F5:G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Maž. ir didm. LT 2025 m. 8 sav.</vt:lpstr>
      <vt:lpstr>Kainos miestuose 2025 m. 8 sav.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Deltuvas</dc:creator>
  <cp:lastModifiedBy>Andrius Deltuvas</cp:lastModifiedBy>
  <dcterms:created xsi:type="dcterms:W3CDTF">2025-01-03T13:51:18Z</dcterms:created>
  <dcterms:modified xsi:type="dcterms:W3CDTF">2025-02-21T10:50:38Z</dcterms:modified>
</cp:coreProperties>
</file>