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1\"/>
    </mc:Choice>
  </mc:AlternateContent>
  <xr:revisionPtr revIDLastSave="0" documentId="8_{2DDEC793-6E1F-4251-9B24-CB653F910DC5}" xr6:coauthVersionLast="47" xr6:coauthVersionMax="47" xr10:uidLastSave="{00000000-0000-0000-0000-000000000000}"/>
  <bookViews>
    <workbookView xWindow="-108" yWindow="-108" windowWidth="23256" windowHeight="12456" xr2:uid="{4C7C9F81-2A20-45E5-8101-352D70518B57}"/>
  </bookViews>
  <sheets>
    <sheet name="2025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8" i="1"/>
  <c r="F38" i="1"/>
  <c r="G37" i="1"/>
  <c r="F37" i="1"/>
  <c r="G36" i="1"/>
  <c r="F36" i="1"/>
  <c r="G35" i="1"/>
  <c r="F35" i="1"/>
  <c r="F34" i="1"/>
  <c r="G32" i="1"/>
  <c r="F32" i="1"/>
  <c r="G31" i="1"/>
  <c r="F31" i="1"/>
  <c r="G30" i="1"/>
  <c r="F30" i="1"/>
  <c r="G29" i="1"/>
  <c r="F29" i="1"/>
  <c r="G28" i="1"/>
  <c r="F28" i="1"/>
  <c r="G25" i="1"/>
  <c r="F25" i="1"/>
  <c r="G22" i="1"/>
  <c r="F22" i="1"/>
  <c r="G21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<sst xmlns="http://schemas.openxmlformats.org/spreadsheetml/2006/main" count="72" uniqueCount="28">
  <si>
    <t xml:space="preserve">Galvijų skerdenų vidutinis svoris Lietuvos įmonėse 2024 m. lapkričio–2025 m. sausio mėn., kg </t>
  </si>
  <si>
    <t>Kategorija pagal
raumeningumą</t>
  </si>
  <si>
    <t>Pokytis %</t>
  </si>
  <si>
    <t>sausis</t>
  </si>
  <si>
    <t>lapkritis</t>
  </si>
  <si>
    <t>gruodis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</si>
  <si>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</si>
  <si>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</si>
  <si>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</si>
  <si>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</si>
  <si>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</si>
  <si>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</si>
  <si>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</si>
  <si>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</si>
  <si>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</si>
  <si>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</si>
  <si>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</si>
  <si>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</si>
  <si>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</si>
  <si>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</si>
  <si>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</si>
  <si>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</si>
  <si>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</si>
  <si>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</si>
  <si>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sausio mėn. su 2024 m. gruodžio mėn. </t>
  </si>
  <si>
    <t>** lyginant 2025 m. sausio mėn. su 2024 m. sausio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</si>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</sst>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7" fillId="3" borderId="17" xfId="0" applyNumberFormat="1" applyFont="1" applyFill="1" applyBorder="1" applyAlignment="1">
      <alignment horizontal="center"/>
    </xf>
    <xf numFmtId="2" fontId="8" fillId="3" borderId="18" xfId="0" applyNumberFormat="1" applyFont="1" applyFill="1" applyBorder="1" applyAlignment="1">
      <alignment horizontal="right" vertical="center" indent="1"/>
    </xf>
    <xf numFmtId="2" fontId="8" fillId="3" borderId="19" xfId="0" applyNumberFormat="1" applyFont="1" applyFill="1" applyBorder="1" applyAlignment="1">
      <alignment horizontal="right" vertical="center" indent="1"/>
    </xf>
    <xf numFmtId="2" fontId="8" fillId="3" borderId="18" xfId="0" quotePrefix="1" applyNumberFormat="1" applyFont="1" applyFill="1" applyBorder="1" applyAlignment="1">
      <alignment horizontal="right" vertical="center" indent="1"/>
    </xf>
    <xf numFmtId="2" fontId="8" fillId="3" borderId="17" xfId="0" quotePrefix="1" applyNumberFormat="1" applyFont="1" applyFill="1" applyBorder="1" applyAlignment="1">
      <alignment horizontal="right" vertical="center" inden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20" xfId="0" quotePrefix="1" applyNumberFormat="1" applyFont="1" applyBorder="1" applyAlignment="1">
      <alignment horizontal="right" vertical="center" inden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7" fillId="3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6" fillId="0" borderId="27" xfId="0" quotePrefix="1" applyNumberFormat="1" applyFont="1" applyBorder="1" applyAlignment="1">
      <alignment horizontal="right" vertical="center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4" xfId="0" quotePrefix="1" applyNumberFormat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wrapText="1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20" xfId="0" quotePrefix="1" applyNumberFormat="1" applyFont="1" applyBorder="1" applyAlignment="1">
      <alignment horizontal="right" vertical="center" indent="1"/>
    </xf>
    <xf numFmtId="2" fontId="9" fillId="0" borderId="21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indent="1"/>
    </xf>
    <xf numFmtId="0" fontId="7" fillId="3" borderId="28" xfId="0" applyFont="1" applyFill="1" applyBorder="1" applyAlignment="1">
      <alignment horizontal="center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30" xfId="0" quotePrefix="1" applyNumberFormat="1" applyFont="1" applyFill="1" applyBorder="1" applyAlignment="1">
      <alignment horizontal="right" vertical="center" indent="1"/>
    </xf>
    <xf numFmtId="2" fontId="8" fillId="3" borderId="21" xfId="0" quotePrefix="1" applyNumberFormat="1" applyFont="1" applyFill="1" applyBorder="1" applyAlignment="1">
      <alignment horizontal="right" vertical="center" indent="1"/>
    </xf>
    <xf numFmtId="0" fontId="7" fillId="4" borderId="31" xfId="0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2" fontId="8" fillId="4" borderId="35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 wrapText="1"/>
    </xf>
  </cellXfs>
  <cellStyles count="3">
    <cellStyle name="Normal" xfId="0" builtinId="0"/>
    <cellStyle name="Normal 2 2" xfId="2" xr:uid="{F276EB52-864E-43F4-819A-032150BD6C03}"/>
    <cellStyle name="Normal_Sheet1" xfId="1" xr:uid="{73F0E2E0-6172-46FA-96AD-23790FF29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B96A-ABFC-4423-BB68-98C374E72016}">
  <dimension ref="A2:H53"/>
  <sheetViews>
    <sheetView showGridLines="0" tabSelected="1" workbookViewId="0">
      <selection activeCell="L42" sqref="L42"/>
    </sheetView>
  </sheetViews>
  <sheetFormatPr defaultRowHeight="14.4" x14ac:dyDescent="0.3"/>
  <cols>
    <col min="1" max="1" width="20.5546875" customWidth="1"/>
    <col min="2" max="2" width="10.33203125" customWidth="1"/>
    <col min="3" max="3" width="11.6640625" customWidth="1"/>
    <col min="4" max="4" width="10.33203125" customWidth="1"/>
    <col min="5" max="5" width="10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/>
      <c r="D4" s="5"/>
      <c r="E4" s="6">
        <v>2025</v>
      </c>
      <c r="F4" s="7" t="s">
        <v>2</v>
      </c>
      <c r="G4" s="8"/>
    </row>
    <row r="5" spans="1:8" x14ac:dyDescent="0.3">
      <c r="A5" s="9"/>
      <c r="B5" s="10" t="s">
        <v>3</v>
      </c>
      <c r="C5" s="10" t="s">
        <v>4</v>
      </c>
      <c r="D5" s="10" t="s">
        <v>5</v>
      </c>
      <c r="E5" s="11" t="s">
        <v>3</v>
      </c>
      <c r="F5" s="12" t="s">
        <v>6</v>
      </c>
      <c r="G5" s="13" t="s">
        <v>7</v>
      </c>
    </row>
    <row r="6" spans="1:8" x14ac:dyDescent="0.3">
      <c r="A6" s="14" t="s">
        <v>8</v>
      </c>
      <c r="B6" s="14"/>
      <c r="C6" s="14"/>
      <c r="D6" s="14"/>
      <c r="E6" s="14"/>
      <c r="F6" s="14"/>
      <c r="G6" s="14"/>
    </row>
    <row r="7" spans="1:8" x14ac:dyDescent="0.3">
      <c r="A7" s="15" t="s">
        <v>9</v>
      </c>
      <c r="B7" s="16">
        <v>379.89600000000002</v>
      </c>
      <c r="C7" s="17">
        <v>466</v>
      </c>
      <c r="D7" s="17">
        <v>409.26</v>
      </c>
      <c r="E7" s="18">
        <v>428.88571428571424</v>
      </c>
      <c r="F7" s="19">
        <f>(E7/D7-1)*100</f>
        <v>4.7954147206456188</v>
      </c>
      <c r="G7" s="19">
        <f>(E7/B7-1)*100</f>
        <v>12.895559386177858</v>
      </c>
    </row>
    <row r="8" spans="1:8" x14ac:dyDescent="0.3">
      <c r="A8" s="20" t="s">
        <v>10</v>
      </c>
      <c r="B8" s="21">
        <v>398.84681848184823</v>
      </c>
      <c r="C8" s="19">
        <v>392.01746524064174</v>
      </c>
      <c r="D8" s="19">
        <v>398.21908860759493</v>
      </c>
      <c r="E8" s="22">
        <v>408.5096936170213</v>
      </c>
      <c r="F8" s="19">
        <f t="shared" ref="F8:F11" si="0">(E8/D8-1)*100</f>
        <v>2.5841566373446145</v>
      </c>
      <c r="G8" s="19">
        <f t="shared" ref="G8:G11" si="1">(E8/B8-1)*100</f>
        <v>2.4227033255407093</v>
      </c>
    </row>
    <row r="9" spans="1:8" x14ac:dyDescent="0.3">
      <c r="A9" s="20" t="s">
        <v>11</v>
      </c>
      <c r="B9" s="21">
        <v>359.16567049180327</v>
      </c>
      <c r="C9" s="23">
        <v>348.85900159744409</v>
      </c>
      <c r="D9" s="23">
        <v>353.20406794055197</v>
      </c>
      <c r="E9" s="24">
        <v>357.78691463414634</v>
      </c>
      <c r="F9" s="19">
        <f t="shared" si="0"/>
        <v>1.2975067700425669</v>
      </c>
      <c r="G9" s="19">
        <f t="shared" si="1"/>
        <v>-0.38387740559084893</v>
      </c>
    </row>
    <row r="10" spans="1:8" x14ac:dyDescent="0.3">
      <c r="A10" s="20" t="s">
        <v>12</v>
      </c>
      <c r="B10" s="21">
        <v>298.65856133828999</v>
      </c>
      <c r="C10" s="23">
        <v>297.14570222929933</v>
      </c>
      <c r="D10" s="23">
        <v>297.99727965367964</v>
      </c>
      <c r="E10" s="24">
        <v>303.07065242832067</v>
      </c>
      <c r="F10" s="19">
        <f t="shared" si="0"/>
        <v>1.7024896269311807</v>
      </c>
      <c r="G10" s="19">
        <f t="shared" si="1"/>
        <v>1.4773027333487843</v>
      </c>
    </row>
    <row r="11" spans="1:8" x14ac:dyDescent="0.3">
      <c r="A11" s="20" t="s">
        <v>13</v>
      </c>
      <c r="B11" s="25">
        <v>220.80081690140847</v>
      </c>
      <c r="C11" s="23">
        <v>226.98647601476017</v>
      </c>
      <c r="D11" s="23">
        <v>216.15951173708922</v>
      </c>
      <c r="E11" s="24">
        <v>219.19111149825784</v>
      </c>
      <c r="F11" s="19">
        <f t="shared" si="0"/>
        <v>1.4024827021518638</v>
      </c>
      <c r="G11" s="19">
        <f t="shared" si="1"/>
        <v>-0.72903054696097369</v>
      </c>
    </row>
    <row r="12" spans="1:8" x14ac:dyDescent="0.3">
      <c r="A12" s="26" t="s">
        <v>14</v>
      </c>
      <c r="B12" s="27">
        <v>314.83788174715909</v>
      </c>
      <c r="C12" s="28">
        <v>317.47272169811316</v>
      </c>
      <c r="D12" s="28">
        <v>313.8431479346782</v>
      </c>
      <c r="E12" s="28">
        <v>314.80343563300147</v>
      </c>
      <c r="F12" s="29">
        <f>(E12/D12-1)*100</f>
        <v>0.30597695206751041</v>
      </c>
      <c r="G12" s="30">
        <f>(E12/B12-1)*100</f>
        <v>-1.0940905194278816E-2</v>
      </c>
    </row>
    <row r="13" spans="1:8" x14ac:dyDescent="0.3">
      <c r="A13" s="31" t="s">
        <v>15</v>
      </c>
      <c r="B13" s="31"/>
      <c r="C13" s="31"/>
      <c r="D13" s="31"/>
      <c r="E13" s="31"/>
      <c r="F13" s="31"/>
      <c r="G13" s="31"/>
    </row>
    <row r="14" spans="1:8" x14ac:dyDescent="0.3">
      <c r="A14" s="32" t="s">
        <v>9</v>
      </c>
      <c r="B14" s="33">
        <v>424.71000000000004</v>
      </c>
      <c r="C14" s="34">
        <v>562.72142857142865</v>
      </c>
      <c r="D14" s="34">
        <v>552.17692307692312</v>
      </c>
      <c r="E14" s="35">
        <v>582.5</v>
      </c>
      <c r="F14" s="19">
        <f>(E14/D14-1)*100</f>
        <v>5.4915509243135485</v>
      </c>
      <c r="G14" s="19">
        <f>(E14/B14-1)*100</f>
        <v>37.152409879682601</v>
      </c>
    </row>
    <row r="15" spans="1:8" x14ac:dyDescent="0.3">
      <c r="A15" s="20" t="s">
        <v>10</v>
      </c>
      <c r="B15" s="36">
        <v>463.60692592592596</v>
      </c>
      <c r="C15" s="23">
        <v>453.33318644067793</v>
      </c>
      <c r="D15" s="23">
        <v>434.41578787878785</v>
      </c>
      <c r="E15" s="37">
        <v>461.51025925925921</v>
      </c>
      <c r="F15" s="19">
        <f t="shared" ref="F15:F18" si="2">(E15/D15-1)*100</f>
        <v>6.23699049078561</v>
      </c>
      <c r="G15" s="19">
        <f t="shared" ref="G15:G18" si="3">(E15/B15-1)*100</f>
        <v>-0.45225093703663566</v>
      </c>
    </row>
    <row r="16" spans="1:8" x14ac:dyDescent="0.3">
      <c r="A16" s="20" t="s">
        <v>11</v>
      </c>
      <c r="B16" s="36">
        <v>398.1769855072464</v>
      </c>
      <c r="C16" s="23">
        <v>376.78739484978536</v>
      </c>
      <c r="D16" s="23">
        <v>379.60068205128204</v>
      </c>
      <c r="E16" s="37">
        <v>368.85542666666669</v>
      </c>
      <c r="F16" s="19">
        <f t="shared" si="2"/>
        <v>-2.8306733608986834</v>
      </c>
      <c r="G16" s="19">
        <f t="shared" si="3"/>
        <v>-7.3639511844780126</v>
      </c>
    </row>
    <row r="17" spans="1:7" x14ac:dyDescent="0.3">
      <c r="A17" s="20" t="s">
        <v>12</v>
      </c>
      <c r="B17" s="36">
        <v>325.60661830357145</v>
      </c>
      <c r="C17" s="23">
        <v>308.60399110320287</v>
      </c>
      <c r="D17" s="23">
        <v>307.86164207650273</v>
      </c>
      <c r="E17" s="37">
        <v>319.66850943396224</v>
      </c>
      <c r="F17" s="19">
        <f t="shared" si="2"/>
        <v>3.835121282996834</v>
      </c>
      <c r="G17" s="19">
        <f t="shared" si="3"/>
        <v>-1.823706440780315</v>
      </c>
    </row>
    <row r="18" spans="1:7" x14ac:dyDescent="0.3">
      <c r="A18" s="20" t="s">
        <v>13</v>
      </c>
      <c r="B18" s="38">
        <v>238.86755769230768</v>
      </c>
      <c r="C18" s="39">
        <v>231.3033813559322</v>
      </c>
      <c r="D18" s="39">
        <v>219.28407499999997</v>
      </c>
      <c r="E18" s="40">
        <v>231.34331666666671</v>
      </c>
      <c r="F18" s="19">
        <f t="shared" si="2"/>
        <v>5.4993695582621571</v>
      </c>
      <c r="G18" s="19">
        <f t="shared" si="3"/>
        <v>-3.1499635606996756</v>
      </c>
    </row>
    <row r="19" spans="1:7" x14ac:dyDescent="0.3">
      <c r="A19" s="41" t="s">
        <v>14</v>
      </c>
      <c r="B19" s="27">
        <v>344.56123342939486</v>
      </c>
      <c r="C19" s="27">
        <v>333.28812235067437</v>
      </c>
      <c r="D19" s="27">
        <v>341.93817302798988</v>
      </c>
      <c r="E19" s="27">
        <v>338.92059896507118</v>
      </c>
      <c r="F19" s="29">
        <f>(E19/D19-1)*100</f>
        <v>-0.88249113463904072</v>
      </c>
      <c r="G19" s="30">
        <f>(E19/B19-1)*100</f>
        <v>-1.6370484886482517</v>
      </c>
    </row>
    <row r="20" spans="1:7" x14ac:dyDescent="0.3">
      <c r="A20" s="42" t="s">
        <v>16</v>
      </c>
      <c r="B20" s="42"/>
      <c r="C20" s="42"/>
      <c r="D20" s="42"/>
      <c r="E20" s="42"/>
      <c r="F20" s="42"/>
      <c r="G20" s="42"/>
    </row>
    <row r="21" spans="1:7" x14ac:dyDescent="0.3">
      <c r="A21" s="20" t="s">
        <v>10</v>
      </c>
      <c r="B21" s="33">
        <v>292.49899999999997</v>
      </c>
      <c r="C21" s="34" t="s">
        <v>17</v>
      </c>
      <c r="D21" s="34" t="s">
        <v>17</v>
      </c>
      <c r="E21" s="35">
        <v>294.29399999999998</v>
      </c>
      <c r="F21" s="19" t="s">
        <v>17</v>
      </c>
      <c r="G21" s="19">
        <f t="shared" ref="G21:G24" si="4">(E21/B21-1)*100</f>
        <v>0.61367731171730888</v>
      </c>
    </row>
    <row r="22" spans="1:7" x14ac:dyDescent="0.3">
      <c r="A22" s="20" t="s">
        <v>11</v>
      </c>
      <c r="B22" s="43">
        <v>294.41050000000001</v>
      </c>
      <c r="C22" s="19">
        <v>332.38036363636365</v>
      </c>
      <c r="D22" s="19">
        <v>321.46509090909092</v>
      </c>
      <c r="E22" s="44">
        <v>282.35025000000002</v>
      </c>
      <c r="F22" s="19">
        <f t="shared" ref="F22" si="5">(E22/D22-1)*100</f>
        <v>-12.167679171158408</v>
      </c>
      <c r="G22" s="19">
        <f t="shared" si="4"/>
        <v>-4.0964062083383546</v>
      </c>
    </row>
    <row r="23" spans="1:7" x14ac:dyDescent="0.3">
      <c r="A23" s="20" t="s">
        <v>12</v>
      </c>
      <c r="B23" s="43">
        <v>297.40811764705882</v>
      </c>
      <c r="C23" s="19">
        <v>302.21783333333332</v>
      </c>
      <c r="D23" s="19">
        <v>328.00761538461541</v>
      </c>
      <c r="E23" s="44" t="s">
        <v>17</v>
      </c>
      <c r="F23" s="19" t="s">
        <v>17</v>
      </c>
      <c r="G23" s="19" t="s">
        <v>17</v>
      </c>
    </row>
    <row r="24" spans="1:7" x14ac:dyDescent="0.3">
      <c r="A24" s="20" t="s">
        <v>13</v>
      </c>
      <c r="B24" s="45">
        <v>253.036</v>
      </c>
      <c r="C24" s="46" t="s">
        <v>17</v>
      </c>
      <c r="D24" s="46">
        <v>284.88600000000002</v>
      </c>
      <c r="E24" s="47" t="s">
        <v>17</v>
      </c>
      <c r="F24" s="19" t="s">
        <v>17</v>
      </c>
      <c r="G24" s="19" t="s">
        <v>17</v>
      </c>
    </row>
    <row r="25" spans="1:7" x14ac:dyDescent="0.3">
      <c r="A25" s="41" t="s">
        <v>18</v>
      </c>
      <c r="B25" s="29">
        <v>294.30205714285717</v>
      </c>
      <c r="C25" s="29">
        <v>316.64339130434786</v>
      </c>
      <c r="D25" s="29">
        <v>323.40404000000001</v>
      </c>
      <c r="E25" s="29">
        <v>283.67733333333331</v>
      </c>
      <c r="F25" s="29">
        <f>(E25/D25-1)*100</f>
        <v>-12.283924055700323</v>
      </c>
      <c r="G25" s="30">
        <f>(E25/B25-1)*100</f>
        <v>-3.6101425564845857</v>
      </c>
    </row>
    <row r="26" spans="1:7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17</v>
      </c>
      <c r="C27" s="34">
        <v>503.76499999999999</v>
      </c>
      <c r="D27" s="34" t="s">
        <v>17</v>
      </c>
      <c r="E27" s="35" t="s">
        <v>17</v>
      </c>
      <c r="F27" s="19" t="s">
        <v>17</v>
      </c>
      <c r="G27" s="19" t="s">
        <v>17</v>
      </c>
    </row>
    <row r="28" spans="1:7" x14ac:dyDescent="0.3">
      <c r="A28" s="32" t="s">
        <v>10</v>
      </c>
      <c r="B28" s="48">
        <v>406.85262499999999</v>
      </c>
      <c r="C28" s="49">
        <v>440.86758955223877</v>
      </c>
      <c r="D28" s="49">
        <v>430.27095890410959</v>
      </c>
      <c r="E28" s="50">
        <v>438.62605882352943</v>
      </c>
      <c r="F28" s="19">
        <f t="shared" ref="F28:F31" si="6">(E28/D28-1)*100</f>
        <v>1.9418228784717551</v>
      </c>
      <c r="G28" s="19">
        <f t="shared" ref="G28:G31" si="7">(E28/B28-1)*100</f>
        <v>7.8095683476367972</v>
      </c>
    </row>
    <row r="29" spans="1:7" x14ac:dyDescent="0.3">
      <c r="A29" s="20" t="s">
        <v>11</v>
      </c>
      <c r="B29" s="36">
        <v>367.84130125523012</v>
      </c>
      <c r="C29" s="23">
        <v>376.25120990099009</v>
      </c>
      <c r="D29" s="23">
        <v>364.54033611111112</v>
      </c>
      <c r="E29" s="37">
        <v>372.49948496240609</v>
      </c>
      <c r="F29" s="19">
        <f t="shared" si="6"/>
        <v>2.1833383203084145</v>
      </c>
      <c r="G29" s="19">
        <f t="shared" si="7"/>
        <v>1.2663569020880061</v>
      </c>
    </row>
    <row r="30" spans="1:7" x14ac:dyDescent="0.3">
      <c r="A30" s="20" t="s">
        <v>12</v>
      </c>
      <c r="B30" s="43">
        <v>324.54062077597001</v>
      </c>
      <c r="C30" s="19">
        <v>324.35423881172841</v>
      </c>
      <c r="D30" s="19">
        <v>331.88638930885531</v>
      </c>
      <c r="E30" s="44">
        <v>336.20526710239653</v>
      </c>
      <c r="F30" s="19">
        <f t="shared" si="6"/>
        <v>1.301312115430564</v>
      </c>
      <c r="G30" s="19">
        <f t="shared" si="7"/>
        <v>3.5942022599625867</v>
      </c>
    </row>
    <row r="31" spans="1:7" x14ac:dyDescent="0.3">
      <c r="A31" s="20" t="s">
        <v>13</v>
      </c>
      <c r="B31" s="45">
        <v>241.64728487947409</v>
      </c>
      <c r="C31" s="46">
        <v>245.93201472798316</v>
      </c>
      <c r="D31" s="46">
        <v>249.03305885167464</v>
      </c>
      <c r="E31" s="47">
        <v>246.20956470588237</v>
      </c>
      <c r="F31" s="19">
        <f t="shared" si="6"/>
        <v>-1.1337828635329728</v>
      </c>
      <c r="G31" s="19">
        <f t="shared" si="7"/>
        <v>1.8879913460164932</v>
      </c>
    </row>
    <row r="32" spans="1:7" x14ac:dyDescent="0.3">
      <c r="A32" s="41" t="s">
        <v>14</v>
      </c>
      <c r="B32" s="27">
        <v>289.13525524044388</v>
      </c>
      <c r="C32" s="27">
        <v>291.01107439024389</v>
      </c>
      <c r="D32" s="27">
        <v>296.63473988571428</v>
      </c>
      <c r="E32" s="27">
        <v>294.95964703557314</v>
      </c>
      <c r="F32" s="29">
        <f>(E32/D32-1)*100</f>
        <v>-0.56469881133495159</v>
      </c>
      <c r="G32" s="30">
        <f>(E32/B32-1)*100</f>
        <v>2.0144177126672824</v>
      </c>
    </row>
    <row r="33" spans="1:7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1" t="s">
        <v>17</v>
      </c>
      <c r="C34" s="52">
        <v>511.95</v>
      </c>
      <c r="D34" s="52">
        <v>357.27666666666664</v>
      </c>
      <c r="E34" s="53">
        <v>455.7</v>
      </c>
      <c r="F34" s="19">
        <f>(E34/D34-1)*100</f>
        <v>27.548211936594424</v>
      </c>
      <c r="G34" s="19" t="s">
        <v>17</v>
      </c>
    </row>
    <row r="35" spans="1:7" x14ac:dyDescent="0.3">
      <c r="A35" s="20" t="s">
        <v>10</v>
      </c>
      <c r="B35" s="36">
        <v>349.71253846153849</v>
      </c>
      <c r="C35" s="23">
        <v>362.74275</v>
      </c>
      <c r="D35" s="23">
        <v>364.36745714285712</v>
      </c>
      <c r="E35" s="37">
        <v>383.96044444444436</v>
      </c>
      <c r="F35" s="19">
        <f t="shared" ref="F35:F38" si="8">(E35/D35-1)*100</f>
        <v>5.3772604873177254</v>
      </c>
      <c r="G35" s="19">
        <f t="shared" ref="G35:G38" si="9">(E35/B35-1)*100</f>
        <v>9.7931592997980275</v>
      </c>
    </row>
    <row r="36" spans="1:7" x14ac:dyDescent="0.3">
      <c r="A36" s="20" t="s">
        <v>11</v>
      </c>
      <c r="B36" s="36">
        <v>307.16919777777775</v>
      </c>
      <c r="C36" s="23">
        <v>320.46709425287355</v>
      </c>
      <c r="D36" s="23">
        <v>313.40647115384616</v>
      </c>
      <c r="E36" s="37">
        <v>327.2946609589041</v>
      </c>
      <c r="F36" s="19">
        <f t="shared" si="8"/>
        <v>4.4313666383233308</v>
      </c>
      <c r="G36" s="19">
        <f t="shared" si="9"/>
        <v>6.5519144910116234</v>
      </c>
    </row>
    <row r="37" spans="1:7" x14ac:dyDescent="0.3">
      <c r="A37" s="20" t="s">
        <v>12</v>
      </c>
      <c r="B37" s="36">
        <v>273.29886960690311</v>
      </c>
      <c r="C37" s="23">
        <v>279.06083072677092</v>
      </c>
      <c r="D37" s="23">
        <v>280.53070546318293</v>
      </c>
      <c r="E37" s="37">
        <v>281.95365027322401</v>
      </c>
      <c r="F37" s="19">
        <f t="shared" si="8"/>
        <v>0.50723317709255866</v>
      </c>
      <c r="G37" s="19">
        <f t="shared" si="9"/>
        <v>3.166782460084594</v>
      </c>
    </row>
    <row r="38" spans="1:7" x14ac:dyDescent="0.3">
      <c r="A38" s="20" t="s">
        <v>13</v>
      </c>
      <c r="B38" s="38">
        <v>198.1581524249423</v>
      </c>
      <c r="C38" s="39">
        <v>211.78876000000002</v>
      </c>
      <c r="D38" s="39">
        <v>211.20121554770319</v>
      </c>
      <c r="E38" s="40">
        <v>202.47571760797345</v>
      </c>
      <c r="F38" s="19">
        <f t="shared" si="8"/>
        <v>-4.1313672921351792</v>
      </c>
      <c r="G38" s="19">
        <f t="shared" si="9"/>
        <v>2.1788481221667322</v>
      </c>
    </row>
    <row r="39" spans="1:7" x14ac:dyDescent="0.3">
      <c r="A39" s="41" t="s">
        <v>14</v>
      </c>
      <c r="B39" s="27">
        <v>268.17212741695585</v>
      </c>
      <c r="C39" s="27">
        <v>277.29545393150028</v>
      </c>
      <c r="D39" s="27">
        <v>278.36898609271526</v>
      </c>
      <c r="E39" s="27">
        <v>278.14462162162158</v>
      </c>
      <c r="F39" s="29">
        <f>(E39/D39-1)*100</f>
        <v>-8.0599665301417378E-2</v>
      </c>
      <c r="G39" s="30">
        <f>(E39/B39-1)*100</f>
        <v>3.7186915361865358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10</v>
      </c>
      <c r="B41" s="56">
        <v>436.68</v>
      </c>
      <c r="C41" s="57">
        <v>383.86250000000001</v>
      </c>
      <c r="D41" s="57">
        <v>392.98</v>
      </c>
      <c r="E41" s="58">
        <v>374.55500000000001</v>
      </c>
      <c r="F41" s="19">
        <f>(E41/D41-1)*100</f>
        <v>-4.6885337676217613</v>
      </c>
      <c r="G41" s="19">
        <f>(E41/B41-1)*100</f>
        <v>-14.226664834661539</v>
      </c>
    </row>
    <row r="42" spans="1:7" x14ac:dyDescent="0.3">
      <c r="A42" s="55" t="s">
        <v>11</v>
      </c>
      <c r="B42" s="43">
        <v>242.15444444444449</v>
      </c>
      <c r="C42" s="19">
        <v>269.16818181818184</v>
      </c>
      <c r="D42" s="19">
        <v>263.85555555555555</v>
      </c>
      <c r="E42" s="44">
        <v>315.07599999999996</v>
      </c>
      <c r="F42" s="19">
        <f t="shared" ref="F42:F44" si="10">(E42/D42-1)*100</f>
        <v>19.412304712174166</v>
      </c>
      <c r="G42" s="19">
        <f t="shared" ref="G42:G44" si="11">(E42/B42-1)*100</f>
        <v>30.113655655940374</v>
      </c>
    </row>
    <row r="43" spans="1:7" x14ac:dyDescent="0.3">
      <c r="A43" s="20" t="s">
        <v>12</v>
      </c>
      <c r="B43" s="43">
        <v>228.29000000000002</v>
      </c>
      <c r="C43" s="19">
        <v>168.50799999999998</v>
      </c>
      <c r="D43" s="19">
        <v>187.53724137931033</v>
      </c>
      <c r="E43" s="44">
        <v>223.31620689655173</v>
      </c>
      <c r="F43" s="19">
        <f t="shared" si="10"/>
        <v>19.078325592342125</v>
      </c>
      <c r="G43" s="19">
        <f t="shared" si="11"/>
        <v>-2.178717028099475</v>
      </c>
    </row>
    <row r="44" spans="1:7" x14ac:dyDescent="0.3">
      <c r="A44" s="20" t="s">
        <v>13</v>
      </c>
      <c r="B44" s="45">
        <v>109.23440000000001</v>
      </c>
      <c r="C44" s="46">
        <v>117.0508695652174</v>
      </c>
      <c r="D44" s="46">
        <v>88.142105263157902</v>
      </c>
      <c r="E44" s="47">
        <v>120.67379310344828</v>
      </c>
      <c r="F44" s="19">
        <f t="shared" si="10"/>
        <v>36.908226486267218</v>
      </c>
      <c r="G44" s="19">
        <f t="shared" si="11"/>
        <v>10.472335732560678</v>
      </c>
    </row>
    <row r="45" spans="1:7" x14ac:dyDescent="0.3">
      <c r="A45" s="59" t="s">
        <v>14</v>
      </c>
      <c r="B45" s="60">
        <v>181.08964285714288</v>
      </c>
      <c r="C45" s="61">
        <v>184.86562500000002</v>
      </c>
      <c r="D45" s="61">
        <v>150.0735064935065</v>
      </c>
      <c r="E45" s="61">
        <v>203.12069444444444</v>
      </c>
      <c r="F45" s="61">
        <f>(E45/D45-1)*100</f>
        <v>35.347470176711852</v>
      </c>
      <c r="G45" s="62">
        <f>(E45/B45-1)*100</f>
        <v>12.165826404926605</v>
      </c>
    </row>
    <row r="46" spans="1:7" x14ac:dyDescent="0.3">
      <c r="A46" s="63" t="s">
        <v>22</v>
      </c>
      <c r="B46" s="64">
        <v>294.68566516157591</v>
      </c>
      <c r="C46" s="65">
        <v>297.38125891258341</v>
      </c>
      <c r="D46" s="65">
        <v>300.3884534161491</v>
      </c>
      <c r="E46" s="65">
        <v>300.49836828793775</v>
      </c>
      <c r="F46" s="66">
        <f>(E46/D46-1)*100</f>
        <v>3.6590911048217656E-2</v>
      </c>
      <c r="G46" s="67">
        <f>(E46/B46-1)*100</f>
        <v>1.9725096309570089</v>
      </c>
    </row>
    <row r="47" spans="1:7" x14ac:dyDescent="0.3">
      <c r="F47" s="23"/>
      <c r="G47" s="23"/>
    </row>
    <row r="48" spans="1:7" x14ac:dyDescent="0.3">
      <c r="A48" s="68" t="s">
        <v>23</v>
      </c>
      <c r="B48" s="69"/>
      <c r="C48" s="69"/>
      <c r="D48" s="69"/>
      <c r="E48" s="69"/>
      <c r="F48" s="70"/>
      <c r="G48" s="70"/>
    </row>
    <row r="49" spans="1:7" x14ac:dyDescent="0.3">
      <c r="A49" s="71" t="s">
        <v>24</v>
      </c>
      <c r="B49" s="72"/>
      <c r="C49" s="72"/>
      <c r="D49" s="72"/>
      <c r="E49" s="72"/>
    </row>
    <row r="50" spans="1:7" x14ac:dyDescent="0.3">
      <c r="A50" s="71" t="s">
        <v>25</v>
      </c>
      <c r="B50" s="73"/>
      <c r="C50" s="73"/>
      <c r="D50" s="73"/>
      <c r="E50" s="73"/>
    </row>
    <row r="51" spans="1:7" x14ac:dyDescent="0.3">
      <c r="A51" s="74"/>
      <c r="B51" s="75"/>
      <c r="C51" s="75"/>
      <c r="D51" s="75"/>
      <c r="E51" s="75"/>
    </row>
    <row r="52" spans="1:7" x14ac:dyDescent="0.3">
      <c r="B52" s="76"/>
      <c r="C52" s="75" t="s">
        <v>26</v>
      </c>
      <c r="D52" s="75"/>
      <c r="E52" s="75"/>
      <c r="F52" s="77"/>
      <c r="G52" s="77"/>
    </row>
    <row r="53" spans="1:7" x14ac:dyDescent="0.3">
      <c r="B53" s="78"/>
      <c r="C53" s="76" t="s">
        <v>27</v>
      </c>
      <c r="D53" s="76"/>
      <c r="E53" s="76"/>
      <c r="F53" s="78"/>
      <c r="G53" s="78"/>
    </row>
  </sheetData>
  <mergeCells count="10">
    <mergeCell ref="A20:G20"/>
    <mergeCell ref="A26:G26"/>
    <mergeCell ref="A33:G33"/>
    <mergeCell ref="A40:G40"/>
    <mergeCell ref="A2:H2"/>
    <mergeCell ref="A4:A5"/>
    <mergeCell ref="B4:D4"/>
    <mergeCell ref="F4:G4"/>
    <mergeCell ref="A6:G6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2025-02-19T10:07:58Z</dcterms:created>
  <dcterms:modified xsi:type="dcterms:W3CDTF">2025-02-19T10:08:24Z</dcterms:modified>
</cp:coreProperties>
</file>