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1\"/>
    </mc:Choice>
  </mc:AlternateContent>
  <xr:revisionPtr revIDLastSave="0" documentId="8_{5D9529C6-26E7-46D3-8107-463480717B46}" xr6:coauthVersionLast="47" xr6:coauthVersionMax="47" xr10:uidLastSave="{00000000-0000-0000-0000-000000000000}"/>
  <bookViews>
    <workbookView xWindow="-108" yWindow="-108" windowWidth="23256" windowHeight="12456" xr2:uid="{38FF5045-048E-494A-BE1A-440B6AC6553E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" l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89" i="1"/>
  <c r="G89" i="1"/>
  <c r="H88" i="1"/>
  <c r="G88" i="1"/>
  <c r="H87" i="1"/>
  <c r="G87" i="1"/>
  <c r="H85" i="1"/>
  <c r="G85" i="1"/>
  <c r="G84" i="1"/>
  <c r="H83" i="1"/>
  <c r="G83" i="1"/>
  <c r="H82" i="1"/>
  <c r="G82" i="1"/>
  <c r="H81" i="1"/>
  <c r="G81" i="1"/>
  <c r="H79" i="1"/>
  <c r="H78" i="1"/>
  <c r="H77" i="1"/>
  <c r="H74" i="1"/>
  <c r="G74" i="1"/>
  <c r="H73" i="1"/>
  <c r="G73" i="1"/>
  <c r="H71" i="1"/>
  <c r="G71" i="1"/>
  <c r="H70" i="1"/>
  <c r="G70" i="1"/>
  <c r="H69" i="1"/>
  <c r="G69" i="1"/>
  <c r="H68" i="1"/>
  <c r="G68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4" i="1"/>
  <c r="G54" i="1"/>
  <c r="H51" i="1"/>
  <c r="G51" i="1"/>
  <c r="H50" i="1"/>
  <c r="G50" i="1"/>
  <c r="H48" i="1"/>
  <c r="G48" i="1"/>
  <c r="H46" i="1"/>
  <c r="G46" i="1"/>
  <c r="H44" i="1"/>
  <c r="G44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G35" i="1"/>
  <c r="H34" i="1"/>
  <c r="G34" i="1"/>
  <c r="H28" i="1"/>
  <c r="G28" i="1"/>
  <c r="H27" i="1"/>
  <c r="G27" i="1"/>
  <c r="H26" i="1"/>
  <c r="G26" i="1"/>
  <c r="H25" i="1"/>
  <c r="G25" i="1"/>
  <c r="H24" i="1"/>
  <c r="G24" i="1"/>
  <c r="H23" i="1"/>
  <c r="G23" i="1"/>
  <c r="H21" i="1"/>
  <c r="G21" i="1"/>
  <c r="H20" i="1"/>
  <c r="G20" i="1"/>
  <c r="H19" i="1"/>
  <c r="G19" i="1"/>
  <c r="H18" i="1"/>
  <c r="G18" i="1"/>
  <c r="G17" i="1"/>
  <c r="H16" i="1"/>
  <c r="G16" i="1"/>
  <c r="H15" i="1"/>
  <c r="G15" i="1"/>
  <c r="G14" i="1"/>
  <c r="H13" i="1"/>
  <c r="G13" i="1"/>
  <c r="H12" i="1"/>
  <c r="G12" i="1"/>
  <c r="H11" i="1"/>
  <c r="G11" i="1"/>
</calcChain>
</file>

<file path=xl/sharedStrings.xml><?xml version="1.0" encoding="utf-8"?>
<sst xmlns="http://schemas.openxmlformats.org/spreadsheetml/2006/main" count="236" uniqueCount="30">
  <si>
    <t>Galvijų supirkimo kainos Lietuvos įmonėse 2024 m. lapkričio–2025 m. sausio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</si>
  <si>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</si>
  <si>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</si>
  <si>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</si>
  <si>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sausis</t>
  </si>
  <si>
    <t>lapkritis</t>
  </si>
  <si>
    <t>gruodis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</si>
  <si>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</si>
  <si>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</si>
  <si>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</si>
  <si>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</si>
  <si>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</si>
  <si>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</si>
  <si>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</si>
  <si>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</si>
  <si>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</si>
  <si>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</si>
  <si>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</si>
  <si>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</si>
  <si>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</si>
  <si>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</si>
  <si>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</si>
  <si>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</si>
  <si>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</si>
  <si>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</si>
  <si>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</si>
  <si>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 xml:space="preserve">* lyginant 2025 m. sausio mėn. su 2024 m. gruodžio mėn. </t>
  </si>
  <si>
    <t>** lyginant 2025 m. sausio mėn. su 2024 m. sausio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</si>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</sst>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7" fillId="0" borderId="13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7" fillId="0" borderId="15" xfId="1" quotePrefix="1" applyNumberFormat="1" applyFont="1" applyBorder="1" applyAlignment="1">
      <alignment horizontal="right" vertical="center" wrapText="1" indent="1"/>
    </xf>
    <xf numFmtId="0" fontId="6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0" fontId="8" fillId="0" borderId="16" xfId="1" applyFont="1" applyBorder="1" applyAlignment="1">
      <alignment horizontal="right" vertical="center" wrapText="1" indent="1"/>
    </xf>
    <xf numFmtId="2" fontId="9" fillId="0" borderId="18" xfId="0" quotePrefix="1" applyNumberFormat="1" applyFont="1" applyBorder="1" applyAlignment="1">
      <alignment horizontal="right" vertical="center" indent="1"/>
    </xf>
    <xf numFmtId="2" fontId="9" fillId="0" borderId="16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19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4" xfId="0" applyNumberFormat="1" applyFont="1" applyBorder="1" applyAlignment="1">
      <alignment horizontal="right" vertical="center" indent="1"/>
    </xf>
    <xf numFmtId="0" fontId="6" fillId="0" borderId="16" xfId="0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right" vertical="center" indent="1"/>
    </xf>
    <xf numFmtId="2" fontId="9" fillId="0" borderId="16" xfId="0" applyNumberFormat="1" applyFont="1" applyBorder="1" applyAlignment="1">
      <alignment horizontal="right" vertical="center" indent="1"/>
    </xf>
    <xf numFmtId="0" fontId="2" fillId="0" borderId="10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indent="1"/>
    </xf>
    <xf numFmtId="0" fontId="9" fillId="0" borderId="16" xfId="0" applyFont="1" applyBorder="1" applyAlignment="1">
      <alignment horizontal="right" vertical="center" indent="1"/>
    </xf>
    <xf numFmtId="2" fontId="9" fillId="0" borderId="20" xfId="0" applyNumberFormat="1" applyFont="1" applyBorder="1" applyAlignment="1">
      <alignment horizontal="right" vertical="center" indent="1"/>
    </xf>
    <xf numFmtId="2" fontId="7" fillId="0" borderId="19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1" xfId="1" applyNumberFormat="1" applyFont="1" applyBorder="1" applyAlignment="1">
      <alignment horizontal="right" vertical="center" wrapText="1" indent="1"/>
    </xf>
    <xf numFmtId="2" fontId="7" fillId="0" borderId="21" xfId="0" applyNumberFormat="1" applyFont="1" applyBorder="1" applyAlignment="1">
      <alignment horizontal="right" vertical="center" indent="1"/>
    </xf>
    <xf numFmtId="0" fontId="7" fillId="0" borderId="21" xfId="1" applyFont="1" applyBorder="1" applyAlignment="1">
      <alignment horizontal="right" vertical="center" wrapText="1" indent="1"/>
    </xf>
    <xf numFmtId="0" fontId="6" fillId="2" borderId="16" xfId="0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right" vertical="center" indent="1"/>
    </xf>
    <xf numFmtId="2" fontId="9" fillId="2" borderId="23" xfId="0" quotePrefix="1" applyNumberFormat="1" applyFont="1" applyFill="1" applyBorder="1" applyAlignment="1">
      <alignment horizontal="right" vertical="center" indent="1"/>
    </xf>
    <xf numFmtId="2" fontId="9" fillId="2" borderId="16" xfId="0" quotePrefix="1" applyNumberFormat="1" applyFont="1" applyFill="1" applyBorder="1" applyAlignment="1">
      <alignment horizontal="right" vertical="center" indent="1"/>
    </xf>
    <xf numFmtId="0" fontId="6" fillId="0" borderId="16" xfId="1" applyFont="1" applyBorder="1" applyAlignment="1">
      <alignment horizontal="center" wrapText="1"/>
    </xf>
    <xf numFmtId="0" fontId="7" fillId="0" borderId="24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25" xfId="1" applyFont="1" applyBorder="1" applyAlignment="1">
      <alignment horizontal="right" vertical="center" wrapText="1" indent="1"/>
    </xf>
    <xf numFmtId="0" fontId="6" fillId="0" borderId="12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9" fillId="0" borderId="17" xfId="1" applyFont="1" applyBorder="1" applyAlignment="1">
      <alignment horizontal="right" vertical="center" wrapText="1" indent="1"/>
    </xf>
    <xf numFmtId="0" fontId="8" fillId="0" borderId="20" xfId="1" applyFont="1" applyBorder="1" applyAlignment="1">
      <alignment horizontal="right" vertical="center" wrapText="1" indent="1"/>
    </xf>
    <xf numFmtId="2" fontId="7" fillId="0" borderId="19" xfId="1" quotePrefix="1" applyNumberFormat="1" applyFont="1" applyBorder="1" applyAlignment="1">
      <alignment horizontal="right" vertical="center" wrapText="1" indent="1"/>
    </xf>
    <xf numFmtId="2" fontId="7" fillId="0" borderId="21" xfId="1" quotePrefix="1" applyNumberFormat="1" applyFont="1" applyBorder="1" applyAlignment="1">
      <alignment horizontal="right" vertical="center" wrapText="1" indent="1"/>
    </xf>
    <xf numFmtId="2" fontId="9" fillId="0" borderId="17" xfId="1" quotePrefix="1" applyNumberFormat="1" applyFont="1" applyBorder="1" applyAlignment="1">
      <alignment horizontal="right" vertical="center" wrapText="1" indent="1"/>
    </xf>
    <xf numFmtId="2" fontId="9" fillId="0" borderId="16" xfId="1" quotePrefix="1" applyNumberFormat="1" applyFont="1" applyBorder="1" applyAlignment="1">
      <alignment horizontal="right" vertical="center" wrapText="1" indent="1"/>
    </xf>
    <xf numFmtId="2" fontId="9" fillId="0" borderId="20" xfId="1" quotePrefix="1" applyNumberFormat="1" applyFont="1" applyBorder="1" applyAlignment="1">
      <alignment horizontal="right" vertical="center" wrapText="1" indent="1"/>
    </xf>
    <xf numFmtId="2" fontId="7" fillId="0" borderId="10" xfId="1" quotePrefix="1" applyNumberFormat="1" applyFont="1" applyBorder="1" applyAlignment="1">
      <alignment horizontal="right" vertical="center" wrapText="1" indent="1"/>
    </xf>
    <xf numFmtId="2" fontId="7" fillId="0" borderId="25" xfId="1" quotePrefix="1" applyNumberFormat="1" applyFont="1" applyBorder="1" applyAlignment="1">
      <alignment horizontal="right" vertical="center" wrapText="1" indent="1"/>
    </xf>
    <xf numFmtId="2" fontId="8" fillId="0" borderId="16" xfId="1" applyNumberFormat="1" applyFont="1" applyBorder="1" applyAlignment="1">
      <alignment horizontal="right" vertical="center" wrapText="1" indent="1"/>
    </xf>
    <xf numFmtId="2" fontId="8" fillId="0" borderId="20" xfId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0" fillId="0" borderId="19" xfId="1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21" xfId="1" applyNumberFormat="1" applyFont="1" applyBorder="1" applyAlignment="1">
      <alignment horizontal="right" vertical="center" wrapText="1" indent="1"/>
    </xf>
    <xf numFmtId="0" fontId="10" fillId="0" borderId="19" xfId="1" applyFont="1" applyBorder="1" applyAlignment="1">
      <alignment horizontal="right" vertical="center" wrapText="1" indent="1"/>
    </xf>
    <xf numFmtId="0" fontId="10" fillId="0" borderId="11" xfId="1" applyFont="1" applyBorder="1" applyAlignment="1">
      <alignment horizontal="right" vertical="center" wrapText="1" indent="1"/>
    </xf>
    <xf numFmtId="0" fontId="10" fillId="0" borderId="14" xfId="1" applyFont="1" applyBorder="1" applyAlignment="1">
      <alignment horizontal="right" vertical="center" wrapText="1" indent="1"/>
    </xf>
    <xf numFmtId="2" fontId="9" fillId="2" borderId="26" xfId="0" applyNumberFormat="1" applyFont="1" applyFill="1" applyBorder="1" applyAlignment="1">
      <alignment horizontal="right" vertical="center" indent="1"/>
    </xf>
    <xf numFmtId="0" fontId="6" fillId="0" borderId="10" xfId="0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/>
    <xf numFmtId="0" fontId="11" fillId="0" borderId="0" xfId="0" applyFont="1"/>
    <xf numFmtId="0" fontId="2" fillId="0" borderId="0" xfId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</cellXfs>
  <cellStyles count="2">
    <cellStyle name="Normal" xfId="0" builtinId="0"/>
    <cellStyle name="Normal 2 2" xfId="1" xr:uid="{B276DC79-FA56-4A64-95FF-E3DDC8AAA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CE0D-FE92-46F0-9EDB-CFAF5D4E2E94}">
  <dimension ref="A2:I105"/>
  <sheetViews>
    <sheetView showGridLines="0" tabSelected="1" workbookViewId="0">
      <selection activeCell="K6" sqref="K6"/>
    </sheetView>
  </sheetViews>
  <sheetFormatPr defaultRowHeight="14.4" x14ac:dyDescent="0.3"/>
  <cols>
    <col min="1" max="1" width="15.21875" customWidth="1"/>
    <col min="2" max="2" width="11.77734375" customWidth="1"/>
    <col min="3" max="3" width="10.21875" customWidth="1"/>
    <col min="4" max="5" width="11.88671875" customWidth="1"/>
    <col min="6" max="6" width="11.6640625" customWidth="1"/>
    <col min="7" max="7" width="9.5546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2"/>
      <c r="B3" s="2"/>
      <c r="C3" s="2"/>
      <c r="D3" s="2"/>
      <c r="E3" s="2"/>
      <c r="F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/>
      <c r="E4" s="7"/>
      <c r="F4" s="8">
        <v>2025</v>
      </c>
      <c r="G4" s="9" t="s">
        <v>3</v>
      </c>
      <c r="H4" s="6"/>
    </row>
    <row r="5" spans="1:9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4</v>
      </c>
      <c r="G5" s="13" t="s">
        <v>7</v>
      </c>
      <c r="H5" s="14" t="s">
        <v>8</v>
      </c>
    </row>
    <row r="6" spans="1:9" x14ac:dyDescent="0.3">
      <c r="A6" s="15" t="s">
        <v>9</v>
      </c>
      <c r="B6" s="15"/>
      <c r="C6" s="15"/>
      <c r="D6" s="15"/>
      <c r="E6" s="15"/>
      <c r="F6" s="15"/>
      <c r="G6" s="15"/>
      <c r="H6" s="15"/>
    </row>
    <row r="7" spans="1:9" x14ac:dyDescent="0.3">
      <c r="A7" s="16" t="s">
        <v>10</v>
      </c>
      <c r="B7" s="16">
        <v>2</v>
      </c>
      <c r="C7" s="17" t="s">
        <v>11</v>
      </c>
      <c r="D7" s="18" t="s">
        <v>11</v>
      </c>
      <c r="E7" s="18" t="s">
        <v>11</v>
      </c>
      <c r="F7" s="18" t="s">
        <v>11</v>
      </c>
      <c r="G7" s="19" t="s">
        <v>12</v>
      </c>
      <c r="H7" s="20" t="s">
        <v>12</v>
      </c>
    </row>
    <row r="8" spans="1:9" x14ac:dyDescent="0.3">
      <c r="A8" s="16" t="s">
        <v>10</v>
      </c>
      <c r="B8" s="16">
        <v>3</v>
      </c>
      <c r="C8" s="21" t="s">
        <v>12</v>
      </c>
      <c r="D8" s="22" t="s">
        <v>11</v>
      </c>
      <c r="E8" s="22" t="s">
        <v>11</v>
      </c>
      <c r="F8" s="22" t="s">
        <v>11</v>
      </c>
      <c r="G8" s="23" t="s">
        <v>12</v>
      </c>
      <c r="H8" s="20" t="s">
        <v>12</v>
      </c>
    </row>
    <row r="9" spans="1:9" x14ac:dyDescent="0.3">
      <c r="A9" s="24" t="s">
        <v>10</v>
      </c>
      <c r="B9" s="24"/>
      <c r="C9" s="25" t="s">
        <v>11</v>
      </c>
      <c r="D9" s="26" t="s">
        <v>11</v>
      </c>
      <c r="E9" s="26" t="s">
        <v>11</v>
      </c>
      <c r="F9" s="27">
        <v>479.08</v>
      </c>
      <c r="G9" s="28" t="s">
        <v>12</v>
      </c>
      <c r="H9" s="29" t="s">
        <v>12</v>
      </c>
    </row>
    <row r="10" spans="1:9" x14ac:dyDescent="0.3">
      <c r="A10" s="30" t="s">
        <v>13</v>
      </c>
      <c r="B10" s="30">
        <v>1</v>
      </c>
      <c r="C10" s="31" t="s">
        <v>11</v>
      </c>
      <c r="D10" s="22">
        <v>444.58</v>
      </c>
      <c r="E10" s="18" t="s">
        <v>11</v>
      </c>
      <c r="F10" s="18" t="s">
        <v>11</v>
      </c>
      <c r="G10" s="23"/>
      <c r="H10" s="20" t="s">
        <v>12</v>
      </c>
    </row>
    <row r="11" spans="1:9" x14ac:dyDescent="0.3">
      <c r="A11" s="30" t="s">
        <v>13</v>
      </c>
      <c r="B11" s="30">
        <v>2</v>
      </c>
      <c r="C11" s="32">
        <v>409.74</v>
      </c>
      <c r="D11" s="33">
        <v>468.92</v>
      </c>
      <c r="E11" s="33">
        <v>470.27</v>
      </c>
      <c r="F11" s="33">
        <v>477.1</v>
      </c>
      <c r="G11" s="23">
        <f>(F11/E11-1)*100</f>
        <v>1.4523571565271176</v>
      </c>
      <c r="H11" s="20">
        <f>(F11/C11-1)*100</f>
        <v>16.439693464147997</v>
      </c>
    </row>
    <row r="12" spans="1:9" x14ac:dyDescent="0.3">
      <c r="A12" s="30" t="s">
        <v>13</v>
      </c>
      <c r="B12" s="30">
        <v>3</v>
      </c>
      <c r="C12" s="34">
        <v>392.51</v>
      </c>
      <c r="D12" s="33">
        <v>452.39</v>
      </c>
      <c r="E12" s="33">
        <v>459.99</v>
      </c>
      <c r="F12" s="33">
        <v>469.39</v>
      </c>
      <c r="G12" s="23">
        <f>(F12/E12-1)*100</f>
        <v>2.0435226852757671</v>
      </c>
      <c r="H12" s="20">
        <f>(F12/C12-1)*100</f>
        <v>19.586762120710311</v>
      </c>
    </row>
    <row r="13" spans="1:9" x14ac:dyDescent="0.3">
      <c r="A13" s="35" t="s">
        <v>13</v>
      </c>
      <c r="B13" s="35"/>
      <c r="C13" s="36">
        <v>402.56</v>
      </c>
      <c r="D13" s="37">
        <v>462.97</v>
      </c>
      <c r="E13" s="37">
        <v>466.51</v>
      </c>
      <c r="F13" s="37">
        <v>474.13</v>
      </c>
      <c r="G13" s="28">
        <f>(F13/E13-1)*100</f>
        <v>1.6334055004179948</v>
      </c>
      <c r="H13" s="29">
        <f>(F13/C13-1)*100</f>
        <v>17.778716216216207</v>
      </c>
    </row>
    <row r="14" spans="1:9" x14ac:dyDescent="0.3">
      <c r="A14" s="30" t="s">
        <v>14</v>
      </c>
      <c r="B14" s="30">
        <v>1</v>
      </c>
      <c r="C14" s="31" t="s">
        <v>11</v>
      </c>
      <c r="D14" s="22">
        <v>449.93</v>
      </c>
      <c r="E14" s="22">
        <v>425.3</v>
      </c>
      <c r="F14" s="22">
        <v>470.3</v>
      </c>
      <c r="G14" s="23">
        <f>(F14/E14-1)*100</f>
        <v>10.580766517752171</v>
      </c>
      <c r="H14" s="20" t="s">
        <v>12</v>
      </c>
    </row>
    <row r="15" spans="1:9" x14ac:dyDescent="0.3">
      <c r="A15" s="30" t="s">
        <v>14</v>
      </c>
      <c r="B15" s="30">
        <v>2</v>
      </c>
      <c r="C15" s="32">
        <v>395.64</v>
      </c>
      <c r="D15" s="33">
        <v>446.69</v>
      </c>
      <c r="E15" s="33">
        <v>472.65</v>
      </c>
      <c r="F15" s="33">
        <v>486.73</v>
      </c>
      <c r="G15" s="23">
        <f t="shared" ref="G15:G17" si="0">(F15/E15-1)*100</f>
        <v>2.978948481963406</v>
      </c>
      <c r="H15" s="20">
        <f t="shared" ref="H15:H16" si="1">(F15/C15-1)*100</f>
        <v>23.023455666767777</v>
      </c>
    </row>
    <row r="16" spans="1:9" x14ac:dyDescent="0.3">
      <c r="A16" s="30" t="s">
        <v>14</v>
      </c>
      <c r="B16" s="30">
        <v>3</v>
      </c>
      <c r="C16" s="32">
        <v>391.36</v>
      </c>
      <c r="D16" s="33">
        <v>441.66</v>
      </c>
      <c r="E16" s="33">
        <v>469.61</v>
      </c>
      <c r="F16" s="33">
        <v>486.67</v>
      </c>
      <c r="G16" s="23">
        <f t="shared" si="0"/>
        <v>3.6328016865058155</v>
      </c>
      <c r="H16" s="20">
        <f t="shared" si="1"/>
        <v>24.353536385936223</v>
      </c>
    </row>
    <row r="17" spans="1:8" x14ac:dyDescent="0.3">
      <c r="A17" s="38" t="s">
        <v>14</v>
      </c>
      <c r="B17" s="38">
        <v>4</v>
      </c>
      <c r="C17" s="31" t="s">
        <v>11</v>
      </c>
      <c r="D17" s="39" t="s">
        <v>11</v>
      </c>
      <c r="E17" s="22">
        <v>462.04</v>
      </c>
      <c r="F17" s="22">
        <v>484.3</v>
      </c>
      <c r="G17" s="23">
        <f t="shared" si="0"/>
        <v>4.8177646956973463</v>
      </c>
      <c r="H17" s="20" t="s">
        <v>12</v>
      </c>
    </row>
    <row r="18" spans="1:8" x14ac:dyDescent="0.3">
      <c r="A18" s="35" t="s">
        <v>14</v>
      </c>
      <c r="B18" s="35"/>
      <c r="C18" s="40">
        <v>393.41</v>
      </c>
      <c r="D18" s="41">
        <v>444.6</v>
      </c>
      <c r="E18" s="41">
        <v>469.53</v>
      </c>
      <c r="F18" s="41">
        <v>486.3</v>
      </c>
      <c r="G18" s="28">
        <f>(F18/E18-1)*100</f>
        <v>3.5716567631461249</v>
      </c>
      <c r="H18" s="29">
        <f>(F18/C18-1)*100</f>
        <v>23.611499453496343</v>
      </c>
    </row>
    <row r="19" spans="1:8" x14ac:dyDescent="0.3">
      <c r="A19" s="30" t="s">
        <v>15</v>
      </c>
      <c r="B19" s="30">
        <v>1</v>
      </c>
      <c r="C19" s="31">
        <v>345.06</v>
      </c>
      <c r="D19" s="22">
        <v>400.73</v>
      </c>
      <c r="E19" s="22">
        <v>420.3</v>
      </c>
      <c r="F19" s="22">
        <v>445.56</v>
      </c>
      <c r="G19" s="23">
        <f>(F19/E19-1)*100</f>
        <v>6.0099928622412646</v>
      </c>
      <c r="H19" s="20">
        <f>(F19/C19-1)*100</f>
        <v>29.125369500956367</v>
      </c>
    </row>
    <row r="20" spans="1:8" x14ac:dyDescent="0.3">
      <c r="A20" s="30" t="s">
        <v>15</v>
      </c>
      <c r="B20" s="30">
        <v>2</v>
      </c>
      <c r="C20" s="32">
        <v>370.28</v>
      </c>
      <c r="D20" s="33">
        <v>422.65</v>
      </c>
      <c r="E20" s="33">
        <v>442.58</v>
      </c>
      <c r="F20" s="33">
        <v>470.38</v>
      </c>
      <c r="G20" s="23">
        <f t="shared" ref="G20:G21" si="2">(F20/E20-1)*100</f>
        <v>6.2813502643589869</v>
      </c>
      <c r="H20" s="20">
        <f t="shared" ref="H20:H21" si="3">(F20/C20-1)*100</f>
        <v>27.033596197472185</v>
      </c>
    </row>
    <row r="21" spans="1:8" x14ac:dyDescent="0.3">
      <c r="A21" s="30" t="s">
        <v>15</v>
      </c>
      <c r="B21" s="30">
        <v>3</v>
      </c>
      <c r="C21" s="32">
        <v>379.15</v>
      </c>
      <c r="D21" s="33">
        <v>437.53</v>
      </c>
      <c r="E21" s="33">
        <v>456.91</v>
      </c>
      <c r="F21" s="33">
        <v>479.73</v>
      </c>
      <c r="G21" s="23">
        <f t="shared" si="2"/>
        <v>4.9944190321945303</v>
      </c>
      <c r="H21" s="20">
        <f t="shared" si="3"/>
        <v>26.527759461954382</v>
      </c>
    </row>
    <row r="22" spans="1:8" x14ac:dyDescent="0.3">
      <c r="A22" s="30" t="s">
        <v>15</v>
      </c>
      <c r="B22" s="30">
        <v>4</v>
      </c>
      <c r="C22" s="31" t="s">
        <v>11</v>
      </c>
      <c r="D22" s="22">
        <v>435.11</v>
      </c>
      <c r="E22" s="39" t="s">
        <v>11</v>
      </c>
      <c r="F22" s="22">
        <v>487.14</v>
      </c>
      <c r="G22" s="23" t="s">
        <v>12</v>
      </c>
      <c r="H22" s="20" t="s">
        <v>12</v>
      </c>
    </row>
    <row r="23" spans="1:8" x14ac:dyDescent="0.3">
      <c r="A23" s="35" t="s">
        <v>15</v>
      </c>
      <c r="B23" s="35"/>
      <c r="C23" s="36">
        <v>371.98</v>
      </c>
      <c r="D23" s="37">
        <v>426.04</v>
      </c>
      <c r="E23" s="37">
        <v>447.48</v>
      </c>
      <c r="F23" s="42">
        <v>473.22</v>
      </c>
      <c r="G23" s="28">
        <f>(F23/E23-1)*100</f>
        <v>5.7522123893805288</v>
      </c>
      <c r="H23" s="29">
        <f>(F23/C23-1)*100</f>
        <v>27.216517017043927</v>
      </c>
    </row>
    <row r="24" spans="1:8" x14ac:dyDescent="0.3">
      <c r="A24" s="30" t="s">
        <v>16</v>
      </c>
      <c r="B24" s="30">
        <v>1</v>
      </c>
      <c r="C24" s="43">
        <v>264.10000000000002</v>
      </c>
      <c r="D24" s="44">
        <v>324.25</v>
      </c>
      <c r="E24" s="44">
        <v>359.24</v>
      </c>
      <c r="F24" s="45">
        <v>368.62</v>
      </c>
      <c r="G24" s="23">
        <f>(F24/E24-1)*100</f>
        <v>2.6110678098207218</v>
      </c>
      <c r="H24" s="20">
        <f>(F24/C24-1)*100</f>
        <v>39.575918212798179</v>
      </c>
    </row>
    <row r="25" spans="1:8" x14ac:dyDescent="0.3">
      <c r="A25" s="30" t="s">
        <v>16</v>
      </c>
      <c r="B25" s="30">
        <v>2</v>
      </c>
      <c r="C25" s="32">
        <v>308.72000000000003</v>
      </c>
      <c r="D25" s="33">
        <v>354.02</v>
      </c>
      <c r="E25" s="33">
        <v>369.23</v>
      </c>
      <c r="F25" s="46">
        <v>393.61</v>
      </c>
      <c r="G25" s="23">
        <f t="shared" ref="G25:G26" si="4">(F25/E25-1)*100</f>
        <v>6.6029304227717134</v>
      </c>
      <c r="H25" s="20">
        <f t="shared" ref="H25:H26" si="5">(F25/C25-1)*100</f>
        <v>27.497408655091981</v>
      </c>
    </row>
    <row r="26" spans="1:8" x14ac:dyDescent="0.3">
      <c r="A26" s="30" t="s">
        <v>16</v>
      </c>
      <c r="B26" s="30">
        <v>3</v>
      </c>
      <c r="C26" s="31">
        <v>353.76</v>
      </c>
      <c r="D26" s="39">
        <v>383.47</v>
      </c>
      <c r="E26" s="22">
        <v>456.49</v>
      </c>
      <c r="F26" s="47">
        <v>432.84</v>
      </c>
      <c r="G26" s="23">
        <f t="shared" si="4"/>
        <v>-5.1808363819579872</v>
      </c>
      <c r="H26" s="20">
        <f t="shared" si="5"/>
        <v>22.354138398914515</v>
      </c>
    </row>
    <row r="27" spans="1:8" x14ac:dyDescent="0.3">
      <c r="A27" s="35" t="s">
        <v>16</v>
      </c>
      <c r="B27" s="35"/>
      <c r="C27" s="36">
        <v>317.49</v>
      </c>
      <c r="D27" s="37">
        <v>361.53</v>
      </c>
      <c r="E27" s="37">
        <v>404.5</v>
      </c>
      <c r="F27" s="42">
        <v>404.35</v>
      </c>
      <c r="G27" s="28">
        <f>(F27/E27-1)*100</f>
        <v>-3.7082818294187359E-2</v>
      </c>
      <c r="H27" s="29">
        <f>(F27/C27-1)*100</f>
        <v>27.358341995023473</v>
      </c>
    </row>
    <row r="28" spans="1:8" x14ac:dyDescent="0.3">
      <c r="A28" s="48" t="s">
        <v>17</v>
      </c>
      <c r="B28" s="48"/>
      <c r="C28" s="49">
        <v>377.68</v>
      </c>
      <c r="D28" s="49">
        <v>433.36</v>
      </c>
      <c r="E28" s="49">
        <v>452.91</v>
      </c>
      <c r="F28" s="49">
        <v>471.48</v>
      </c>
      <c r="G28" s="50">
        <f>(F28/E28-1)*100</f>
        <v>4.1001523481486446</v>
      </c>
      <c r="H28" s="51">
        <f>(F28/C28-1)*100</f>
        <v>24.835839864435492</v>
      </c>
    </row>
    <row r="29" spans="1:8" x14ac:dyDescent="0.3">
      <c r="A29" s="52" t="s">
        <v>18</v>
      </c>
      <c r="B29" s="52"/>
      <c r="C29" s="52"/>
      <c r="D29" s="52"/>
      <c r="E29" s="52"/>
      <c r="F29" s="52"/>
      <c r="G29" s="52"/>
      <c r="H29" s="52"/>
    </row>
    <row r="30" spans="1:8" x14ac:dyDescent="0.3">
      <c r="A30" s="16" t="s">
        <v>10</v>
      </c>
      <c r="B30" s="16">
        <v>2</v>
      </c>
      <c r="C30" s="17" t="s">
        <v>11</v>
      </c>
      <c r="D30" s="18" t="s">
        <v>11</v>
      </c>
      <c r="E30" s="18" t="s">
        <v>11</v>
      </c>
      <c r="F30" s="53" t="s">
        <v>11</v>
      </c>
      <c r="G30" s="20" t="s">
        <v>12</v>
      </c>
      <c r="H30" s="20" t="s">
        <v>12</v>
      </c>
    </row>
    <row r="31" spans="1:8" x14ac:dyDescent="0.3">
      <c r="A31" s="16" t="s">
        <v>10</v>
      </c>
      <c r="B31" s="16">
        <v>3</v>
      </c>
      <c r="C31" s="31" t="s">
        <v>12</v>
      </c>
      <c r="D31" s="22" t="s">
        <v>12</v>
      </c>
      <c r="E31" s="22" t="s">
        <v>11</v>
      </c>
      <c r="F31" s="47" t="s">
        <v>11</v>
      </c>
      <c r="G31" s="20" t="s">
        <v>12</v>
      </c>
      <c r="H31" s="20" t="s">
        <v>12</v>
      </c>
    </row>
    <row r="32" spans="1:8" x14ac:dyDescent="0.3">
      <c r="A32" s="54" t="s">
        <v>10</v>
      </c>
      <c r="B32" s="55"/>
      <c r="C32" s="56" t="s">
        <v>11</v>
      </c>
      <c r="D32" s="26" t="s">
        <v>11</v>
      </c>
      <c r="E32" s="26" t="s">
        <v>11</v>
      </c>
      <c r="F32" s="57" t="s">
        <v>11</v>
      </c>
      <c r="G32" s="29" t="s">
        <v>12</v>
      </c>
      <c r="H32" s="29" t="s">
        <v>12</v>
      </c>
    </row>
    <row r="33" spans="1:8" x14ac:dyDescent="0.3">
      <c r="A33" s="30" t="s">
        <v>13</v>
      </c>
      <c r="B33" s="30">
        <v>1</v>
      </c>
      <c r="C33" s="31" t="s">
        <v>11</v>
      </c>
      <c r="D33" s="22" t="s">
        <v>11</v>
      </c>
      <c r="E33" s="22">
        <v>441.61</v>
      </c>
      <c r="F33" s="47" t="s">
        <v>11</v>
      </c>
      <c r="G33" s="23" t="s">
        <v>12</v>
      </c>
      <c r="H33" s="20" t="s">
        <v>12</v>
      </c>
    </row>
    <row r="34" spans="1:8" x14ac:dyDescent="0.3">
      <c r="A34" s="30" t="s">
        <v>13</v>
      </c>
      <c r="B34" s="30">
        <v>2</v>
      </c>
      <c r="C34" s="32">
        <v>385.9</v>
      </c>
      <c r="D34" s="33">
        <v>436.49</v>
      </c>
      <c r="E34" s="33">
        <v>466.66</v>
      </c>
      <c r="F34" s="46">
        <v>465.74</v>
      </c>
      <c r="G34" s="23">
        <f t="shared" ref="G34:G35" si="6">(F34/E34-1)*100</f>
        <v>-0.19714567350962442</v>
      </c>
      <c r="H34" s="20">
        <f t="shared" ref="H34:H35" si="7">(F34/C34-1)*100</f>
        <v>20.689297745529945</v>
      </c>
    </row>
    <row r="35" spans="1:8" x14ac:dyDescent="0.3">
      <c r="A35" s="30" t="s">
        <v>13</v>
      </c>
      <c r="B35" s="30">
        <v>3</v>
      </c>
      <c r="C35" s="21">
        <v>393.19</v>
      </c>
      <c r="D35" s="39">
        <v>426.08</v>
      </c>
      <c r="E35" s="22">
        <v>456.57</v>
      </c>
      <c r="F35" s="47">
        <v>463.29</v>
      </c>
      <c r="G35" s="23">
        <f t="shared" si="6"/>
        <v>1.4718444050200397</v>
      </c>
      <c r="H35" s="20">
        <f t="shared" si="7"/>
        <v>17.828530735776592</v>
      </c>
    </row>
    <row r="36" spans="1:8" x14ac:dyDescent="0.3">
      <c r="A36" s="35" t="s">
        <v>13</v>
      </c>
      <c r="B36" s="35"/>
      <c r="C36" s="36">
        <v>385.79</v>
      </c>
      <c r="D36" s="37">
        <v>430.96</v>
      </c>
      <c r="E36" s="37">
        <v>462.29</v>
      </c>
      <c r="F36" s="42">
        <v>465.12</v>
      </c>
      <c r="G36" s="28">
        <f>(F36/E36-1)*100</f>
        <v>0.61216985009409086</v>
      </c>
      <c r="H36" s="29">
        <f>(F36/C36-1)*100</f>
        <v>20.563000596179258</v>
      </c>
    </row>
    <row r="37" spans="1:8" x14ac:dyDescent="0.3">
      <c r="A37" s="30" t="s">
        <v>14</v>
      </c>
      <c r="B37" s="30">
        <v>1</v>
      </c>
      <c r="C37" s="31">
        <v>353.84</v>
      </c>
      <c r="D37" s="22">
        <v>436.33</v>
      </c>
      <c r="E37" s="22">
        <v>449.65</v>
      </c>
      <c r="F37" s="47">
        <v>479.55</v>
      </c>
      <c r="G37" s="23">
        <f>(F37/E37-1)*100</f>
        <v>6.6496163682864484</v>
      </c>
      <c r="H37" s="20">
        <f>(F37/C37-1)*100</f>
        <v>35.527356997513017</v>
      </c>
    </row>
    <row r="38" spans="1:8" x14ac:dyDescent="0.3">
      <c r="A38" s="30" t="s">
        <v>14</v>
      </c>
      <c r="B38" s="30">
        <v>2</v>
      </c>
      <c r="C38" s="32">
        <v>384.18</v>
      </c>
      <c r="D38" s="33">
        <v>436.98</v>
      </c>
      <c r="E38" s="33">
        <v>463.63</v>
      </c>
      <c r="F38" s="46">
        <v>470.99</v>
      </c>
      <c r="G38" s="23">
        <f t="shared" ref="G38:G39" si="8">(F38/E38-1)*100</f>
        <v>1.5874727692340995</v>
      </c>
      <c r="H38" s="20">
        <f t="shared" ref="H38:H39" si="9">(F38/C38-1)*100</f>
        <v>22.596178874485929</v>
      </c>
    </row>
    <row r="39" spans="1:8" x14ac:dyDescent="0.3">
      <c r="A39" s="30" t="s">
        <v>14</v>
      </c>
      <c r="B39" s="30">
        <v>3</v>
      </c>
      <c r="C39" s="32">
        <v>384.29</v>
      </c>
      <c r="D39" s="33">
        <v>430.57</v>
      </c>
      <c r="E39" s="33">
        <v>466.17</v>
      </c>
      <c r="F39" s="46">
        <v>464.99</v>
      </c>
      <c r="G39" s="23">
        <f t="shared" si="8"/>
        <v>-0.25312654181950389</v>
      </c>
      <c r="H39" s="20">
        <f t="shared" si="9"/>
        <v>20.999765801868374</v>
      </c>
    </row>
    <row r="40" spans="1:8" x14ac:dyDescent="0.3">
      <c r="A40" s="30" t="s">
        <v>14</v>
      </c>
      <c r="B40" s="30">
        <v>4</v>
      </c>
      <c r="C40" s="31" t="s">
        <v>11</v>
      </c>
      <c r="D40" s="39" t="s">
        <v>11</v>
      </c>
      <c r="E40" s="39" t="s">
        <v>11</v>
      </c>
      <c r="F40" s="58" t="s">
        <v>11</v>
      </c>
      <c r="G40" s="23" t="s">
        <v>12</v>
      </c>
      <c r="H40" s="20" t="s">
        <v>12</v>
      </c>
    </row>
    <row r="41" spans="1:8" x14ac:dyDescent="0.3">
      <c r="A41" s="35" t="s">
        <v>14</v>
      </c>
      <c r="B41" s="35"/>
      <c r="C41" s="36">
        <v>381.69</v>
      </c>
      <c r="D41" s="37">
        <v>432.68</v>
      </c>
      <c r="E41" s="37">
        <v>463.07</v>
      </c>
      <c r="F41" s="42">
        <v>469.02</v>
      </c>
      <c r="G41" s="28">
        <f>(F41/E41-1)*100</f>
        <v>1.2849029304424775</v>
      </c>
      <c r="H41" s="29">
        <f>(F41/C41-1)*100</f>
        <v>22.879823940894429</v>
      </c>
    </row>
    <row r="42" spans="1:8" x14ac:dyDescent="0.3">
      <c r="A42" s="30" t="s">
        <v>15</v>
      </c>
      <c r="B42" s="30">
        <v>1</v>
      </c>
      <c r="C42" s="31">
        <v>324.36</v>
      </c>
      <c r="D42" s="22">
        <v>413.83</v>
      </c>
      <c r="E42" s="22">
        <v>446.52</v>
      </c>
      <c r="F42" s="47">
        <v>425.49</v>
      </c>
      <c r="G42" s="23">
        <f>(F42/E42-1)*100</f>
        <v>-4.7097554420854504</v>
      </c>
      <c r="H42" s="20">
        <f>(F42/C42-1)*100</f>
        <v>31.178320384757676</v>
      </c>
    </row>
    <row r="43" spans="1:8" x14ac:dyDescent="0.3">
      <c r="A43" s="30" t="s">
        <v>15</v>
      </c>
      <c r="B43" s="30">
        <v>2</v>
      </c>
      <c r="C43" s="32">
        <v>366.44</v>
      </c>
      <c r="D43" s="33">
        <v>410.87</v>
      </c>
      <c r="E43" s="33">
        <v>438.35</v>
      </c>
      <c r="F43" s="46">
        <v>457.73</v>
      </c>
      <c r="G43" s="23">
        <f t="shared" ref="G43:G44" si="10">(F43/E43-1)*100</f>
        <v>4.4211246720657016</v>
      </c>
      <c r="H43" s="20">
        <f>(F43/C43-1)*100</f>
        <v>24.912673288942266</v>
      </c>
    </row>
    <row r="44" spans="1:8" x14ac:dyDescent="0.3">
      <c r="A44" s="30" t="s">
        <v>15</v>
      </c>
      <c r="B44" s="30">
        <v>3</v>
      </c>
      <c r="C44" s="32">
        <v>372.06</v>
      </c>
      <c r="D44" s="33">
        <v>418.27</v>
      </c>
      <c r="E44" s="33">
        <v>459.28</v>
      </c>
      <c r="F44" s="46">
        <v>468.55</v>
      </c>
      <c r="G44" s="23">
        <f t="shared" si="10"/>
        <v>2.0183765894443484</v>
      </c>
      <c r="H44" s="20">
        <f>(F44/C44-1)*100</f>
        <v>25.933989141536308</v>
      </c>
    </row>
    <row r="45" spans="1:8" x14ac:dyDescent="0.3">
      <c r="A45" s="30" t="s">
        <v>15</v>
      </c>
      <c r="B45" s="30">
        <v>4</v>
      </c>
      <c r="C45" s="31" t="s">
        <v>11</v>
      </c>
      <c r="D45" s="39" t="s">
        <v>11</v>
      </c>
      <c r="E45" s="39" t="s">
        <v>11</v>
      </c>
      <c r="F45" s="58" t="s">
        <v>11</v>
      </c>
      <c r="G45" s="23" t="s">
        <v>12</v>
      </c>
      <c r="H45" s="20" t="s">
        <v>12</v>
      </c>
    </row>
    <row r="46" spans="1:8" x14ac:dyDescent="0.3">
      <c r="A46" s="35" t="s">
        <v>15</v>
      </c>
      <c r="B46" s="35"/>
      <c r="C46" s="36">
        <v>366.05</v>
      </c>
      <c r="D46" s="37">
        <v>412.99</v>
      </c>
      <c r="E46" s="37">
        <v>443.91</v>
      </c>
      <c r="F46" s="42">
        <v>458.34</v>
      </c>
      <c r="G46" s="28">
        <f>(F46/E46-1)*100</f>
        <v>3.2506589173481037</v>
      </c>
      <c r="H46" s="29">
        <f>(F46/C46-1)*100</f>
        <v>25.212402677229882</v>
      </c>
    </row>
    <row r="47" spans="1:8" x14ac:dyDescent="0.3">
      <c r="A47" s="30" t="s">
        <v>16</v>
      </c>
      <c r="B47" s="30">
        <v>1</v>
      </c>
      <c r="C47" s="31">
        <v>331.17</v>
      </c>
      <c r="D47" s="22">
        <v>359.81</v>
      </c>
      <c r="E47" s="22">
        <v>317.31</v>
      </c>
      <c r="F47" s="47" t="s">
        <v>11</v>
      </c>
      <c r="G47" s="23" t="s">
        <v>12</v>
      </c>
      <c r="H47" s="20" t="s">
        <v>12</v>
      </c>
    </row>
    <row r="48" spans="1:8" x14ac:dyDescent="0.3">
      <c r="A48" s="30" t="s">
        <v>16</v>
      </c>
      <c r="B48" s="30">
        <v>2</v>
      </c>
      <c r="C48" s="32">
        <v>330.48</v>
      </c>
      <c r="D48" s="33">
        <v>385.37</v>
      </c>
      <c r="E48" s="33">
        <v>400.32</v>
      </c>
      <c r="F48" s="46">
        <v>410.2</v>
      </c>
      <c r="G48" s="23">
        <f t="shared" ref="G48" si="11">(F48/E48-1)*100</f>
        <v>2.4680255795363593</v>
      </c>
      <c r="H48" s="20">
        <f t="shared" ref="H48" si="12">(F48/C48-1)*100</f>
        <v>24.122488501573457</v>
      </c>
    </row>
    <row r="49" spans="1:8" x14ac:dyDescent="0.3">
      <c r="A49" s="30" t="s">
        <v>16</v>
      </c>
      <c r="B49" s="30">
        <v>3</v>
      </c>
      <c r="C49" s="31">
        <v>361.01</v>
      </c>
      <c r="D49" s="22">
        <v>400.41</v>
      </c>
      <c r="E49" s="22">
        <v>444.02</v>
      </c>
      <c r="F49" s="58" t="s">
        <v>11</v>
      </c>
      <c r="G49" s="23" t="s">
        <v>12</v>
      </c>
      <c r="H49" s="20" t="s">
        <v>12</v>
      </c>
    </row>
    <row r="50" spans="1:8" x14ac:dyDescent="0.3">
      <c r="A50" s="59" t="s">
        <v>16</v>
      </c>
      <c r="B50" s="59"/>
      <c r="C50" s="36">
        <v>339.13</v>
      </c>
      <c r="D50" s="37">
        <v>380.08</v>
      </c>
      <c r="E50" s="37">
        <v>385.21</v>
      </c>
      <c r="F50" s="42">
        <v>415.44</v>
      </c>
      <c r="G50" s="28">
        <f>(F50/E50-1)*100</f>
        <v>7.8476675060356715</v>
      </c>
      <c r="H50" s="29">
        <f>(F50/C50-1)*100</f>
        <v>22.501695514994257</v>
      </c>
    </row>
    <row r="51" spans="1:8" x14ac:dyDescent="0.3">
      <c r="A51" s="48" t="s">
        <v>19</v>
      </c>
      <c r="B51" s="60"/>
      <c r="C51" s="61">
        <v>370.38</v>
      </c>
      <c r="D51" s="49">
        <v>417.96</v>
      </c>
      <c r="E51" s="49">
        <v>448.88</v>
      </c>
      <c r="F51" s="49">
        <v>459.88</v>
      </c>
      <c r="G51" s="50">
        <f>(F51/E51-1)*100</f>
        <v>2.4505435751202898</v>
      </c>
      <c r="H51" s="51">
        <f>(F51/C51-1)*100</f>
        <v>24.164371726335119</v>
      </c>
    </row>
    <row r="52" spans="1:8" x14ac:dyDescent="0.3">
      <c r="A52" s="52" t="s">
        <v>20</v>
      </c>
      <c r="B52" s="52"/>
      <c r="C52" s="52"/>
      <c r="D52" s="52"/>
      <c r="E52" s="52"/>
      <c r="F52" s="52"/>
      <c r="G52" s="52"/>
      <c r="H52" s="52"/>
    </row>
    <row r="53" spans="1:8" x14ac:dyDescent="0.3">
      <c r="A53" s="62" t="s">
        <v>13</v>
      </c>
      <c r="B53" s="62">
        <v>2</v>
      </c>
      <c r="C53" s="17" t="s">
        <v>11</v>
      </c>
      <c r="D53" s="18" t="s">
        <v>11</v>
      </c>
      <c r="E53" s="18" t="s">
        <v>11</v>
      </c>
      <c r="F53" s="53" t="s">
        <v>11</v>
      </c>
      <c r="G53" s="23" t="s">
        <v>12</v>
      </c>
      <c r="H53" s="20" t="s">
        <v>12</v>
      </c>
    </row>
    <row r="54" spans="1:8" x14ac:dyDescent="0.3">
      <c r="A54" s="30" t="s">
        <v>13</v>
      </c>
      <c r="B54" s="30">
        <v>3</v>
      </c>
      <c r="C54" s="31">
        <v>356.66</v>
      </c>
      <c r="D54" s="22">
        <v>421.35</v>
      </c>
      <c r="E54" s="22">
        <v>414.54</v>
      </c>
      <c r="F54" s="47">
        <v>425.91</v>
      </c>
      <c r="G54" s="23">
        <f>(F54/E54-1)*100</f>
        <v>2.7427992473585183</v>
      </c>
      <c r="H54" s="20">
        <f>(F54/C54-1)*100</f>
        <v>19.416250771042453</v>
      </c>
    </row>
    <row r="55" spans="1:8" x14ac:dyDescent="0.3">
      <c r="A55" s="30" t="s">
        <v>13</v>
      </c>
      <c r="B55" s="30">
        <v>4</v>
      </c>
      <c r="C55" s="31" t="s">
        <v>11</v>
      </c>
      <c r="D55" s="22">
        <v>392.46</v>
      </c>
      <c r="E55" s="22" t="s">
        <v>11</v>
      </c>
      <c r="F55" s="47">
        <v>400.41</v>
      </c>
      <c r="G55" s="23" t="s">
        <v>12</v>
      </c>
      <c r="H55" s="20" t="s">
        <v>12</v>
      </c>
    </row>
    <row r="56" spans="1:8" x14ac:dyDescent="0.3">
      <c r="A56" s="38" t="s">
        <v>13</v>
      </c>
      <c r="B56" s="38">
        <v>5</v>
      </c>
      <c r="C56" s="31" t="s">
        <v>11</v>
      </c>
      <c r="D56" s="22" t="s">
        <v>11</v>
      </c>
      <c r="E56" s="39" t="s">
        <v>11</v>
      </c>
      <c r="F56" s="58" t="s">
        <v>11</v>
      </c>
      <c r="G56" s="23" t="s">
        <v>12</v>
      </c>
      <c r="H56" s="20" t="s">
        <v>12</v>
      </c>
    </row>
    <row r="57" spans="1:8" x14ac:dyDescent="0.3">
      <c r="A57" s="35" t="s">
        <v>13</v>
      </c>
      <c r="B57" s="35"/>
      <c r="C57" s="63">
        <v>355.6</v>
      </c>
      <c r="D57" s="27">
        <v>402.53</v>
      </c>
      <c r="E57" s="27">
        <v>409.76</v>
      </c>
      <c r="F57" s="64">
        <v>418.66</v>
      </c>
      <c r="G57" s="28">
        <f>(F57/E57-1)*100</f>
        <v>2.1720031237797865</v>
      </c>
      <c r="H57" s="29">
        <f>(F57/C57-1)*100</f>
        <v>17.733408323959509</v>
      </c>
    </row>
    <row r="58" spans="1:8" x14ac:dyDescent="0.3">
      <c r="A58" s="30" t="s">
        <v>14</v>
      </c>
      <c r="B58" s="30">
        <v>2</v>
      </c>
      <c r="C58" s="65">
        <v>331.41</v>
      </c>
      <c r="D58" s="44">
        <v>401.3</v>
      </c>
      <c r="E58" s="44">
        <v>447.43</v>
      </c>
      <c r="F58" s="45">
        <v>428.81</v>
      </c>
      <c r="G58" s="23">
        <f>(F58/E58-1)*100</f>
        <v>-4.1615448226538287</v>
      </c>
      <c r="H58" s="20">
        <f>(F58/C58-1)*100</f>
        <v>29.389577864276873</v>
      </c>
    </row>
    <row r="59" spans="1:8" x14ac:dyDescent="0.3">
      <c r="A59" s="30" t="s">
        <v>14</v>
      </c>
      <c r="B59" s="30">
        <v>3</v>
      </c>
      <c r="C59" s="65">
        <v>349.66</v>
      </c>
      <c r="D59" s="20">
        <v>395.76</v>
      </c>
      <c r="E59" s="20">
        <v>408.06</v>
      </c>
      <c r="F59" s="66">
        <v>416.13</v>
      </c>
      <c r="G59" s="23">
        <f t="shared" ref="G59:G61" si="13">(F59/E59-1)*100</f>
        <v>1.9776503455374295</v>
      </c>
      <c r="H59" s="20">
        <f t="shared" ref="H59:H61" si="14">(F59/C59-1)*100</f>
        <v>19.009895326888969</v>
      </c>
    </row>
    <row r="60" spans="1:8" x14ac:dyDescent="0.3">
      <c r="A60" s="30" t="s">
        <v>14</v>
      </c>
      <c r="B60" s="30">
        <v>4</v>
      </c>
      <c r="C60" s="31">
        <v>337.33</v>
      </c>
      <c r="D60" s="44">
        <v>374.44</v>
      </c>
      <c r="E60" s="44">
        <v>402.7</v>
      </c>
      <c r="F60" s="45">
        <v>418.22</v>
      </c>
      <c r="G60" s="23">
        <f t="shared" si="13"/>
        <v>3.8539855972187897</v>
      </c>
      <c r="H60" s="20">
        <f t="shared" si="14"/>
        <v>23.979485963300039</v>
      </c>
    </row>
    <row r="61" spans="1:8" x14ac:dyDescent="0.3">
      <c r="A61" s="30" t="s">
        <v>14</v>
      </c>
      <c r="B61" s="30">
        <v>5</v>
      </c>
      <c r="C61" s="65">
        <v>345.77</v>
      </c>
      <c r="D61" s="22">
        <v>392.73</v>
      </c>
      <c r="E61" s="22">
        <v>375.3</v>
      </c>
      <c r="F61" s="47">
        <v>388.79</v>
      </c>
      <c r="G61" s="23">
        <f t="shared" si="13"/>
        <v>3.5944577671196409</v>
      </c>
      <c r="H61" s="20">
        <f t="shared" si="14"/>
        <v>12.441796569974262</v>
      </c>
    </row>
    <row r="62" spans="1:8" x14ac:dyDescent="0.3">
      <c r="A62" s="35" t="s">
        <v>14</v>
      </c>
      <c r="B62" s="35"/>
      <c r="C62" s="67">
        <v>344.52</v>
      </c>
      <c r="D62" s="68">
        <v>388.23</v>
      </c>
      <c r="E62" s="68">
        <v>412.77</v>
      </c>
      <c r="F62" s="69">
        <v>416.49</v>
      </c>
      <c r="G62" s="28">
        <f>(F62/E62-1)*100</f>
        <v>0.90122828693945944</v>
      </c>
      <c r="H62" s="29">
        <f>(F62/C62-1)*100</f>
        <v>20.889933820968309</v>
      </c>
    </row>
    <row r="63" spans="1:8" x14ac:dyDescent="0.3">
      <c r="A63" s="30" t="s">
        <v>15</v>
      </c>
      <c r="B63" s="30">
        <v>1</v>
      </c>
      <c r="C63" s="31">
        <v>296.94</v>
      </c>
      <c r="D63" s="20">
        <v>356.4</v>
      </c>
      <c r="E63" s="20">
        <v>385.58</v>
      </c>
      <c r="F63" s="66">
        <v>384.58</v>
      </c>
      <c r="G63" s="23">
        <f>(F63/E63-1)*100</f>
        <v>-0.25934955132527193</v>
      </c>
      <c r="H63" s="20">
        <f>(F63/C63-1)*100</f>
        <v>29.514380009429519</v>
      </c>
    </row>
    <row r="64" spans="1:8" x14ac:dyDescent="0.3">
      <c r="A64" s="30" t="s">
        <v>15</v>
      </c>
      <c r="B64" s="30">
        <v>2</v>
      </c>
      <c r="C64" s="32">
        <v>328.56</v>
      </c>
      <c r="D64" s="33">
        <v>367.39</v>
      </c>
      <c r="E64" s="33">
        <v>397.39</v>
      </c>
      <c r="F64" s="46">
        <v>427.93</v>
      </c>
      <c r="G64" s="23">
        <f t="shared" ref="G64:G67" si="15">(F64/E64-1)*100</f>
        <v>7.6851455748760733</v>
      </c>
      <c r="H64" s="20">
        <f t="shared" ref="H64:H66" si="16">(F64/C64-1)*100</f>
        <v>30.244095446798159</v>
      </c>
    </row>
    <row r="65" spans="1:8" x14ac:dyDescent="0.3">
      <c r="A65" s="30" t="s">
        <v>15</v>
      </c>
      <c r="B65" s="30">
        <v>3</v>
      </c>
      <c r="C65" s="65">
        <v>337.31</v>
      </c>
      <c r="D65" s="20">
        <v>387.19</v>
      </c>
      <c r="E65" s="20">
        <v>418.36</v>
      </c>
      <c r="F65" s="66">
        <v>439.57</v>
      </c>
      <c r="G65" s="23">
        <f t="shared" si="15"/>
        <v>5.069796347643174</v>
      </c>
      <c r="H65" s="20">
        <f t="shared" si="16"/>
        <v>30.316326228098788</v>
      </c>
    </row>
    <row r="66" spans="1:8" x14ac:dyDescent="0.3">
      <c r="A66" s="30" t="s">
        <v>15</v>
      </c>
      <c r="B66" s="30">
        <v>4</v>
      </c>
      <c r="C66" s="32">
        <v>336.13</v>
      </c>
      <c r="D66" s="33">
        <v>380.06</v>
      </c>
      <c r="E66" s="33">
        <v>409.05</v>
      </c>
      <c r="F66" s="46">
        <v>436.22</v>
      </c>
      <c r="G66" s="23">
        <f t="shared" si="15"/>
        <v>6.6422197775333203</v>
      </c>
      <c r="H66" s="20">
        <f t="shared" si="16"/>
        <v>29.77716954749652</v>
      </c>
    </row>
    <row r="67" spans="1:8" x14ac:dyDescent="0.3">
      <c r="A67" s="30" t="s">
        <v>15</v>
      </c>
      <c r="B67" s="30">
        <v>5</v>
      </c>
      <c r="C67" s="65" t="s">
        <v>11</v>
      </c>
      <c r="D67" s="44">
        <v>401.6</v>
      </c>
      <c r="E67" s="44">
        <v>399.95</v>
      </c>
      <c r="F67" s="45">
        <v>408.8</v>
      </c>
      <c r="G67" s="23">
        <f t="shared" si="15"/>
        <v>2.2127765970746394</v>
      </c>
      <c r="H67" s="20" t="s">
        <v>12</v>
      </c>
    </row>
    <row r="68" spans="1:8" x14ac:dyDescent="0.3">
      <c r="A68" s="35" t="s">
        <v>15</v>
      </c>
      <c r="B68" s="35"/>
      <c r="C68" s="36">
        <v>334.32</v>
      </c>
      <c r="D68" s="37">
        <v>381.29</v>
      </c>
      <c r="E68" s="37">
        <v>411.16</v>
      </c>
      <c r="F68" s="42">
        <v>436.2</v>
      </c>
      <c r="G68" s="28">
        <f>(F68/E68-1)*100</f>
        <v>6.0900865842980823</v>
      </c>
      <c r="H68" s="29">
        <f>(F68/C68-1)*100</f>
        <v>30.473797559224703</v>
      </c>
    </row>
    <row r="69" spans="1:8" x14ac:dyDescent="0.3">
      <c r="A69" s="30" t="s">
        <v>16</v>
      </c>
      <c r="B69" s="30">
        <v>1</v>
      </c>
      <c r="C69" s="32">
        <v>242.62</v>
      </c>
      <c r="D69" s="33">
        <v>303.31</v>
      </c>
      <c r="E69" s="33">
        <v>305.39999999999998</v>
      </c>
      <c r="F69" s="46">
        <v>318.26</v>
      </c>
      <c r="G69" s="23">
        <f>(F69/E69-1)*100</f>
        <v>4.2108709888670548</v>
      </c>
      <c r="H69" s="20">
        <f>(F69/C69-1)*100</f>
        <v>31.176325117467641</v>
      </c>
    </row>
    <row r="70" spans="1:8" x14ac:dyDescent="0.3">
      <c r="A70" s="30" t="s">
        <v>16</v>
      </c>
      <c r="B70" s="30">
        <v>2</v>
      </c>
      <c r="C70" s="32">
        <v>277.36</v>
      </c>
      <c r="D70" s="33">
        <v>330.75</v>
      </c>
      <c r="E70" s="33">
        <v>343.44</v>
      </c>
      <c r="F70" s="46">
        <v>362.64</v>
      </c>
      <c r="G70" s="23">
        <f t="shared" ref="G70:G71" si="17">(F70/E70-1)*100</f>
        <v>5.5904961565338862</v>
      </c>
      <c r="H70" s="20">
        <f t="shared" ref="H70:H71" si="18">(F70/C70-1)*100</f>
        <v>30.747043553504461</v>
      </c>
    </row>
    <row r="71" spans="1:8" x14ac:dyDescent="0.3">
      <c r="A71" s="30" t="s">
        <v>16</v>
      </c>
      <c r="B71" s="30">
        <v>3</v>
      </c>
      <c r="C71" s="32">
        <v>282.87</v>
      </c>
      <c r="D71" s="33">
        <v>330.95</v>
      </c>
      <c r="E71" s="33">
        <v>350.42</v>
      </c>
      <c r="F71" s="46">
        <v>365.17</v>
      </c>
      <c r="G71" s="23">
        <f t="shared" si="17"/>
        <v>4.209234632726444</v>
      </c>
      <c r="H71" s="20">
        <f t="shared" si="18"/>
        <v>29.094637112454478</v>
      </c>
    </row>
    <row r="72" spans="1:8" x14ac:dyDescent="0.3">
      <c r="A72" s="30" t="s">
        <v>16</v>
      </c>
      <c r="B72" s="30">
        <v>4</v>
      </c>
      <c r="C72" s="65" t="s">
        <v>11</v>
      </c>
      <c r="D72" s="70" t="s">
        <v>11</v>
      </c>
      <c r="E72" s="70" t="s">
        <v>11</v>
      </c>
      <c r="F72" s="71" t="s">
        <v>11</v>
      </c>
      <c r="G72" s="23" t="s">
        <v>12</v>
      </c>
      <c r="H72" s="20" t="s">
        <v>12</v>
      </c>
    </row>
    <row r="73" spans="1:8" x14ac:dyDescent="0.3">
      <c r="A73" s="59" t="s">
        <v>16</v>
      </c>
      <c r="B73" s="59"/>
      <c r="C73" s="36">
        <v>271.48</v>
      </c>
      <c r="D73" s="37">
        <v>322.08999999999997</v>
      </c>
      <c r="E73" s="37">
        <v>337.8</v>
      </c>
      <c r="F73" s="42">
        <v>353.61</v>
      </c>
      <c r="G73" s="28">
        <f>(F73/E73-1)*100</f>
        <v>4.6802841918294869</v>
      </c>
      <c r="H73" s="29">
        <f>(F73/C73-1)*100</f>
        <v>30.25268896419626</v>
      </c>
    </row>
    <row r="74" spans="1:8" x14ac:dyDescent="0.3">
      <c r="A74" s="48" t="s">
        <v>21</v>
      </c>
      <c r="B74" s="60"/>
      <c r="C74" s="49">
        <v>310.42</v>
      </c>
      <c r="D74" s="49">
        <v>357.26</v>
      </c>
      <c r="E74" s="49">
        <v>381.87</v>
      </c>
      <c r="F74" s="49">
        <v>401.13</v>
      </c>
      <c r="G74" s="50">
        <f>(F74/E74-1)*100</f>
        <v>5.0436012255479667</v>
      </c>
      <c r="H74" s="51">
        <f>(F74/C74-1)*100</f>
        <v>29.221699632755605</v>
      </c>
    </row>
    <row r="75" spans="1:8" x14ac:dyDescent="0.3">
      <c r="A75" s="52" t="s">
        <v>22</v>
      </c>
      <c r="B75" s="52"/>
      <c r="C75" s="52"/>
      <c r="D75" s="52"/>
      <c r="E75" s="52"/>
      <c r="F75" s="52"/>
      <c r="G75" s="52"/>
      <c r="H75" s="52"/>
    </row>
    <row r="76" spans="1:8" x14ac:dyDescent="0.3">
      <c r="A76" s="30" t="s">
        <v>13</v>
      </c>
      <c r="B76" s="30">
        <v>2</v>
      </c>
      <c r="C76" s="17" t="s">
        <v>11</v>
      </c>
      <c r="D76" s="18" t="s">
        <v>11</v>
      </c>
      <c r="E76" s="18" t="s">
        <v>11</v>
      </c>
      <c r="F76" s="53" t="s">
        <v>11</v>
      </c>
      <c r="G76" s="23" t="s">
        <v>12</v>
      </c>
      <c r="H76" s="20" t="s">
        <v>12</v>
      </c>
    </row>
    <row r="77" spans="1:8" x14ac:dyDescent="0.3">
      <c r="A77" s="30" t="s">
        <v>13</v>
      </c>
      <c r="B77" s="30">
        <v>3</v>
      </c>
      <c r="C77" s="32">
        <v>392.16</v>
      </c>
      <c r="D77" s="44">
        <v>432.8</v>
      </c>
      <c r="E77" s="44" t="s">
        <v>11</v>
      </c>
      <c r="F77" s="45">
        <v>431.23</v>
      </c>
      <c r="G77" s="23" t="s">
        <v>12</v>
      </c>
      <c r="H77" s="20">
        <f t="shared" ref="H77:H78" si="19">(F77/C77-1)*100</f>
        <v>9.9627702978376078</v>
      </c>
    </row>
    <row r="78" spans="1:8" x14ac:dyDescent="0.3">
      <c r="A78" s="30" t="s">
        <v>13</v>
      </c>
      <c r="B78" s="30">
        <v>4</v>
      </c>
      <c r="C78" s="31">
        <v>369.12</v>
      </c>
      <c r="D78" s="22" t="s">
        <v>11</v>
      </c>
      <c r="E78" s="44" t="s">
        <v>11</v>
      </c>
      <c r="F78" s="45">
        <v>450.13</v>
      </c>
      <c r="G78" s="23" t="s">
        <v>12</v>
      </c>
      <c r="H78" s="20">
        <f t="shared" si="19"/>
        <v>21.946792371044644</v>
      </c>
    </row>
    <row r="79" spans="1:8" x14ac:dyDescent="0.3">
      <c r="A79" s="35" t="s">
        <v>13</v>
      </c>
      <c r="B79" s="35"/>
      <c r="C79" s="36">
        <v>386.34</v>
      </c>
      <c r="D79" s="72">
        <v>423.9</v>
      </c>
      <c r="E79" s="72" t="s">
        <v>11</v>
      </c>
      <c r="F79" s="73">
        <v>438.36</v>
      </c>
      <c r="G79" s="28" t="s">
        <v>12</v>
      </c>
      <c r="H79" s="29">
        <f>(F79/C79-1)*100</f>
        <v>13.464823730392927</v>
      </c>
    </row>
    <row r="80" spans="1:8" x14ac:dyDescent="0.3">
      <c r="A80" s="74" t="s">
        <v>14</v>
      </c>
      <c r="B80" s="74">
        <v>1</v>
      </c>
      <c r="C80" s="17" t="s">
        <v>11</v>
      </c>
      <c r="D80" s="22" t="s">
        <v>11</v>
      </c>
      <c r="E80" s="22" t="s">
        <v>11</v>
      </c>
      <c r="F80" s="47" t="s">
        <v>11</v>
      </c>
      <c r="G80" s="23" t="s">
        <v>12</v>
      </c>
      <c r="H80" s="20" t="s">
        <v>12</v>
      </c>
    </row>
    <row r="81" spans="1:8" x14ac:dyDescent="0.3">
      <c r="A81" s="30" t="s">
        <v>14</v>
      </c>
      <c r="B81" s="30">
        <v>2</v>
      </c>
      <c r="C81" s="75">
        <v>345.4</v>
      </c>
      <c r="D81" s="76">
        <v>410.08</v>
      </c>
      <c r="E81" s="76">
        <v>412.87</v>
      </c>
      <c r="F81" s="77">
        <v>410.39</v>
      </c>
      <c r="G81" s="23">
        <f>(F81/E81-1)*100</f>
        <v>-0.6006733354324667</v>
      </c>
      <c r="H81" s="20">
        <f>(F81/C81-1)*100</f>
        <v>18.815865662999421</v>
      </c>
    </row>
    <row r="82" spans="1:8" x14ac:dyDescent="0.3">
      <c r="A82" s="30" t="s">
        <v>14</v>
      </c>
      <c r="B82" s="30">
        <v>3</v>
      </c>
      <c r="C82" s="32">
        <v>373.29</v>
      </c>
      <c r="D82" s="33">
        <v>406.89</v>
      </c>
      <c r="E82" s="33">
        <v>436.05</v>
      </c>
      <c r="F82" s="46">
        <v>451.2</v>
      </c>
      <c r="G82" s="23">
        <f t="shared" ref="G82:G84" si="20">(F82/E82-1)*100</f>
        <v>3.474372205022358</v>
      </c>
      <c r="H82" s="20">
        <f t="shared" ref="H82:H83" si="21">(F82/C82-1)*100</f>
        <v>20.871172546813455</v>
      </c>
    </row>
    <row r="83" spans="1:8" x14ac:dyDescent="0.3">
      <c r="A83" s="30" t="s">
        <v>14</v>
      </c>
      <c r="B83" s="30">
        <v>4</v>
      </c>
      <c r="C83" s="32">
        <v>377.89</v>
      </c>
      <c r="D83" s="33">
        <v>409.63</v>
      </c>
      <c r="E83" s="33">
        <v>434.87</v>
      </c>
      <c r="F83" s="46">
        <v>455.76</v>
      </c>
      <c r="G83" s="23">
        <f t="shared" si="20"/>
        <v>4.803734449375674</v>
      </c>
      <c r="H83" s="20">
        <f t="shared" si="21"/>
        <v>20.606525708539515</v>
      </c>
    </row>
    <row r="84" spans="1:8" x14ac:dyDescent="0.3">
      <c r="A84" s="30" t="s">
        <v>14</v>
      </c>
      <c r="B84" s="30">
        <v>5</v>
      </c>
      <c r="C84" s="78" t="s">
        <v>11</v>
      </c>
      <c r="D84" s="44">
        <v>373.1</v>
      </c>
      <c r="E84" s="44">
        <v>414.02</v>
      </c>
      <c r="F84" s="45">
        <v>425.69</v>
      </c>
      <c r="G84" s="23">
        <f t="shared" si="20"/>
        <v>2.8187044104149628</v>
      </c>
      <c r="H84" s="20" t="s">
        <v>12</v>
      </c>
    </row>
    <row r="85" spans="1:8" x14ac:dyDescent="0.3">
      <c r="A85" s="35" t="s">
        <v>14</v>
      </c>
      <c r="B85" s="35"/>
      <c r="C85" s="36">
        <v>370.01</v>
      </c>
      <c r="D85" s="37">
        <v>407.24</v>
      </c>
      <c r="E85" s="37">
        <v>433.03</v>
      </c>
      <c r="F85" s="42">
        <v>448.24</v>
      </c>
      <c r="G85" s="28">
        <f>(F85/E85-1)*100</f>
        <v>3.512458721104772</v>
      </c>
      <c r="H85" s="29">
        <f>(F85/C85-1)*100</f>
        <v>21.142671819680547</v>
      </c>
    </row>
    <row r="86" spans="1:8" x14ac:dyDescent="0.3">
      <c r="A86" s="30" t="s">
        <v>15</v>
      </c>
      <c r="B86" s="30">
        <v>1</v>
      </c>
      <c r="C86" s="79" t="s">
        <v>11</v>
      </c>
      <c r="D86" s="22" t="s">
        <v>11</v>
      </c>
      <c r="E86" s="22" t="s">
        <v>11</v>
      </c>
      <c r="F86" s="47" t="s">
        <v>11</v>
      </c>
      <c r="G86" s="23" t="s">
        <v>12</v>
      </c>
      <c r="H86" s="20" t="s">
        <v>12</v>
      </c>
    </row>
    <row r="87" spans="1:8" x14ac:dyDescent="0.3">
      <c r="A87" s="30" t="s">
        <v>15</v>
      </c>
      <c r="B87" s="30">
        <v>2</v>
      </c>
      <c r="C87" s="32">
        <v>321.94</v>
      </c>
      <c r="D87" s="33">
        <v>383.61</v>
      </c>
      <c r="E87" s="33">
        <v>392.14</v>
      </c>
      <c r="F87" s="46">
        <v>405.49</v>
      </c>
      <c r="G87" s="23">
        <f>(F87/E87-1)*100</f>
        <v>3.4043963890447282</v>
      </c>
      <c r="H87" s="20">
        <f>(F87/C87-1)*100</f>
        <v>25.952040752935336</v>
      </c>
    </row>
    <row r="88" spans="1:8" x14ac:dyDescent="0.3">
      <c r="A88" s="30" t="s">
        <v>15</v>
      </c>
      <c r="B88" s="30">
        <v>3</v>
      </c>
      <c r="C88" s="32">
        <v>349.96</v>
      </c>
      <c r="D88" s="33">
        <v>396.72</v>
      </c>
      <c r="E88" s="33">
        <v>417.11</v>
      </c>
      <c r="F88" s="46">
        <v>433.48</v>
      </c>
      <c r="G88" s="23">
        <f t="shared" ref="G88:G89" si="22">(F88/E88-1)*100</f>
        <v>3.9246241998513565</v>
      </c>
      <c r="H88" s="20">
        <f t="shared" ref="H88:H89" si="23">(F88/C88-1)*100</f>
        <v>23.865584638244375</v>
      </c>
    </row>
    <row r="89" spans="1:8" x14ac:dyDescent="0.3">
      <c r="A89" s="30" t="s">
        <v>15</v>
      </c>
      <c r="B89" s="30">
        <v>4</v>
      </c>
      <c r="C89" s="32">
        <v>358.16</v>
      </c>
      <c r="D89" s="33">
        <v>405.77</v>
      </c>
      <c r="E89" s="33">
        <v>426.29</v>
      </c>
      <c r="F89" s="46">
        <v>434.33</v>
      </c>
      <c r="G89" s="23">
        <f t="shared" si="22"/>
        <v>1.8860400197048932</v>
      </c>
      <c r="H89" s="20">
        <f t="shared" si="23"/>
        <v>21.267031494304199</v>
      </c>
    </row>
    <row r="90" spans="1:8" x14ac:dyDescent="0.3">
      <c r="A90" s="30" t="s">
        <v>15</v>
      </c>
      <c r="B90" s="30">
        <v>5</v>
      </c>
      <c r="C90" s="65" t="s">
        <v>11</v>
      </c>
      <c r="D90" s="22" t="s">
        <v>11</v>
      </c>
      <c r="E90" s="22" t="s">
        <v>11</v>
      </c>
      <c r="F90" s="47" t="s">
        <v>11</v>
      </c>
      <c r="G90" s="23" t="s">
        <v>12</v>
      </c>
      <c r="H90" s="20" t="s">
        <v>12</v>
      </c>
    </row>
    <row r="91" spans="1:8" x14ac:dyDescent="0.3">
      <c r="A91" s="35" t="s">
        <v>15</v>
      </c>
      <c r="B91" s="35"/>
      <c r="C91" s="40">
        <v>344</v>
      </c>
      <c r="D91" s="37">
        <v>395.19</v>
      </c>
      <c r="E91" s="37">
        <v>414.53</v>
      </c>
      <c r="F91" s="42">
        <v>428.69</v>
      </c>
      <c r="G91" s="28">
        <f>(F91/E91-1)*100</f>
        <v>3.4159168214604518</v>
      </c>
      <c r="H91" s="29">
        <f>(F91/C91-1)*100</f>
        <v>24.619186046511633</v>
      </c>
    </row>
    <row r="92" spans="1:8" x14ac:dyDescent="0.3">
      <c r="A92" s="30" t="s">
        <v>16</v>
      </c>
      <c r="B92" s="30">
        <v>1</v>
      </c>
      <c r="C92" s="32">
        <v>231.02</v>
      </c>
      <c r="D92" s="33">
        <v>314.06</v>
      </c>
      <c r="E92" s="33">
        <v>285.87</v>
      </c>
      <c r="F92" s="46">
        <v>320.76</v>
      </c>
      <c r="G92" s="23">
        <f>(F92/E92-1)*100</f>
        <v>12.204848357645082</v>
      </c>
      <c r="H92" s="20">
        <f>(F92/C92-1)*100</f>
        <v>38.845121634490518</v>
      </c>
    </row>
    <row r="93" spans="1:8" x14ac:dyDescent="0.3">
      <c r="A93" s="30" t="s">
        <v>16</v>
      </c>
      <c r="B93" s="30">
        <v>2</v>
      </c>
      <c r="C93" s="32">
        <v>267.56</v>
      </c>
      <c r="D93" s="33">
        <v>327.56</v>
      </c>
      <c r="E93" s="33">
        <v>331.36</v>
      </c>
      <c r="F93" s="46">
        <v>335.49</v>
      </c>
      <c r="G93" s="23">
        <f t="shared" ref="G93:G94" si="24">(F93/E93-1)*100</f>
        <v>1.2463785610816069</v>
      </c>
      <c r="H93" s="20">
        <f t="shared" ref="H93:H94" si="25">(F93/C93-1)*100</f>
        <v>25.388697862161756</v>
      </c>
    </row>
    <row r="94" spans="1:8" x14ac:dyDescent="0.3">
      <c r="A94" s="30" t="s">
        <v>16</v>
      </c>
      <c r="B94" s="30">
        <v>3</v>
      </c>
      <c r="C94" s="80">
        <v>297.06</v>
      </c>
      <c r="D94" s="76">
        <v>344.43</v>
      </c>
      <c r="E94" s="76">
        <v>356.09</v>
      </c>
      <c r="F94" s="77">
        <v>365.36</v>
      </c>
      <c r="G94" s="23">
        <f t="shared" si="24"/>
        <v>2.6032744530877228</v>
      </c>
      <c r="H94" s="20">
        <f t="shared" si="25"/>
        <v>22.991988150541975</v>
      </c>
    </row>
    <row r="95" spans="1:8" x14ac:dyDescent="0.3">
      <c r="A95" s="59" t="s">
        <v>16</v>
      </c>
      <c r="B95" s="59"/>
      <c r="C95" s="36">
        <v>278.72000000000003</v>
      </c>
      <c r="D95" s="37">
        <v>337.85</v>
      </c>
      <c r="E95" s="37">
        <v>345.31</v>
      </c>
      <c r="F95" s="42">
        <v>350.81</v>
      </c>
      <c r="G95" s="28">
        <f>(F95/E95-1)*100</f>
        <v>1.5927717123743967</v>
      </c>
      <c r="H95" s="29">
        <f>(F95/C95-1)*100</f>
        <v>25.864667049368538</v>
      </c>
    </row>
    <row r="96" spans="1:8" x14ac:dyDescent="0.3">
      <c r="A96" s="48" t="s">
        <v>10</v>
      </c>
      <c r="B96" s="60"/>
      <c r="C96" s="49">
        <v>342.78</v>
      </c>
      <c r="D96" s="81">
        <v>390.37</v>
      </c>
      <c r="E96" s="81">
        <v>411.15</v>
      </c>
      <c r="F96" s="81">
        <v>422.52</v>
      </c>
      <c r="G96" s="50">
        <f>(F96/E96-1)*100</f>
        <v>2.765414082451656</v>
      </c>
      <c r="H96" s="51">
        <f>(F96/C96-1)*100</f>
        <v>23.26273411517592</v>
      </c>
    </row>
    <row r="97" spans="1:8" x14ac:dyDescent="0.3">
      <c r="A97" s="82" t="s">
        <v>23</v>
      </c>
      <c r="B97" s="82"/>
      <c r="C97" s="36">
        <v>338.08</v>
      </c>
      <c r="D97" s="37">
        <v>385.07</v>
      </c>
      <c r="E97" s="37">
        <v>410.65</v>
      </c>
      <c r="F97" s="42">
        <v>429.24</v>
      </c>
      <c r="G97" s="28">
        <f>(F97/E97-1)*100</f>
        <v>4.5269694386947501</v>
      </c>
      <c r="H97" s="29">
        <f>(F97/C97-1)*100</f>
        <v>26.964032181732133</v>
      </c>
    </row>
    <row r="99" spans="1:8" x14ac:dyDescent="0.3">
      <c r="A99" s="83" t="s">
        <v>24</v>
      </c>
      <c r="B99" s="84"/>
      <c r="C99" s="85"/>
      <c r="D99" s="85"/>
      <c r="E99" s="85"/>
      <c r="F99" s="85"/>
      <c r="G99" s="84"/>
    </row>
    <row r="100" spans="1:8" x14ac:dyDescent="0.3">
      <c r="A100" s="86" t="s">
        <v>25</v>
      </c>
      <c r="B100" s="84"/>
      <c r="C100" s="84"/>
      <c r="D100" s="84"/>
      <c r="E100" s="84"/>
      <c r="F100" s="84"/>
      <c r="G100" s="84"/>
    </row>
    <row r="101" spans="1:8" x14ac:dyDescent="0.3">
      <c r="A101" s="87" t="s">
        <v>26</v>
      </c>
      <c r="B101" s="84"/>
      <c r="C101" s="84"/>
      <c r="D101" s="84"/>
      <c r="E101" s="84"/>
      <c r="F101" s="84"/>
      <c r="G101" s="84"/>
    </row>
    <row r="102" spans="1:8" x14ac:dyDescent="0.3">
      <c r="A102" s="87" t="s">
        <v>27</v>
      </c>
      <c r="B102" s="84"/>
      <c r="C102" s="88"/>
      <c r="D102" s="88"/>
      <c r="E102" s="88"/>
      <c r="F102" s="88"/>
      <c r="G102" s="88"/>
      <c r="H102" s="88"/>
    </row>
    <row r="103" spans="1:8" x14ac:dyDescent="0.3">
      <c r="A103" s="89"/>
      <c r="B103" s="84"/>
      <c r="C103" s="90"/>
      <c r="D103" s="90"/>
      <c r="E103" s="90"/>
      <c r="F103" s="90"/>
      <c r="G103" s="90"/>
      <c r="H103" s="90"/>
    </row>
    <row r="104" spans="1:8" x14ac:dyDescent="0.3">
      <c r="B104" s="91"/>
      <c r="C104" s="92"/>
      <c r="D104" s="88" t="s">
        <v>28</v>
      </c>
      <c r="E104" s="88"/>
      <c r="F104" s="88"/>
      <c r="G104" s="92"/>
      <c r="H104" s="92"/>
    </row>
    <row r="105" spans="1:8" x14ac:dyDescent="0.3">
      <c r="B105" s="93"/>
      <c r="D105" s="94" t="s">
        <v>29</v>
      </c>
      <c r="E105" s="94"/>
      <c r="F105" s="94"/>
    </row>
  </sheetData>
  <mergeCells count="33">
    <mergeCell ref="A96:B96"/>
    <mergeCell ref="A97:B97"/>
    <mergeCell ref="C103:H103"/>
    <mergeCell ref="A74:B74"/>
    <mergeCell ref="A75:H75"/>
    <mergeCell ref="A79:B79"/>
    <mergeCell ref="A85:B85"/>
    <mergeCell ref="A91:B91"/>
    <mergeCell ref="A95:B95"/>
    <mergeCell ref="A51:B51"/>
    <mergeCell ref="A52:H52"/>
    <mergeCell ref="A57:B57"/>
    <mergeCell ref="A62:B62"/>
    <mergeCell ref="A68:B68"/>
    <mergeCell ref="A73:B73"/>
    <mergeCell ref="A29:H29"/>
    <mergeCell ref="A32:B32"/>
    <mergeCell ref="A36:B36"/>
    <mergeCell ref="A41:B41"/>
    <mergeCell ref="A46:B46"/>
    <mergeCell ref="A50:B50"/>
    <mergeCell ref="A9:B9"/>
    <mergeCell ref="A13:B13"/>
    <mergeCell ref="A18:B18"/>
    <mergeCell ref="A23:B23"/>
    <mergeCell ref="A27:B27"/>
    <mergeCell ref="A28:B28"/>
    <mergeCell ref="A2:I2"/>
    <mergeCell ref="A4:A5"/>
    <mergeCell ref="B4:B5"/>
    <mergeCell ref="C4:E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2025-02-19T09:11:44Z</dcterms:created>
  <dcterms:modified xsi:type="dcterms:W3CDTF">2025-02-19T09:12:16Z</dcterms:modified>
</cp:coreProperties>
</file>