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vasaris\"/>
    </mc:Choice>
  </mc:AlternateContent>
  <xr:revisionPtr revIDLastSave="0" documentId="13_ncr:1_{9F3AA4EC-AE99-45CF-AA7F-D73088A63B74}" xr6:coauthVersionLast="47" xr6:coauthVersionMax="47" xr10:uidLastSave="{00000000-0000-0000-0000-000000000000}"/>
  <bookViews>
    <workbookView xWindow="28680" yWindow="-120" windowWidth="29040" windowHeight="17640" xr2:uid="{F426B4D3-81EC-478F-99BA-2763AF8E4686}"/>
  </bookViews>
  <sheets>
    <sheet name="Grūdų_saugojimas_2025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1" l="1"/>
  <c r="P32" i="1"/>
  <c r="L32" i="1"/>
  <c r="K32" i="1"/>
  <c r="G32" i="1"/>
  <c r="F32" i="1"/>
  <c r="Q31" i="1"/>
  <c r="P31" i="1"/>
  <c r="L31" i="1"/>
  <c r="K31" i="1"/>
  <c r="G31" i="1"/>
  <c r="P30" i="1"/>
  <c r="Q29" i="1"/>
  <c r="P29" i="1"/>
  <c r="L29" i="1"/>
  <c r="K29" i="1"/>
  <c r="L28" i="1"/>
  <c r="K28" i="1"/>
  <c r="P26" i="1"/>
  <c r="Q25" i="1"/>
  <c r="P25" i="1"/>
  <c r="L25" i="1"/>
  <c r="K25" i="1"/>
  <c r="Q22" i="1"/>
  <c r="P22" i="1"/>
  <c r="L22" i="1"/>
  <c r="K22" i="1"/>
  <c r="Q21" i="1"/>
  <c r="P21" i="1"/>
  <c r="L21" i="1"/>
  <c r="K21" i="1"/>
  <c r="G21" i="1"/>
  <c r="F21" i="1"/>
  <c r="P20" i="1"/>
  <c r="K20" i="1"/>
  <c r="Q19" i="1"/>
  <c r="P19" i="1"/>
  <c r="L19" i="1"/>
  <c r="K19" i="1"/>
  <c r="G19" i="1"/>
  <c r="F19" i="1"/>
  <c r="Q14" i="1"/>
  <c r="P14" i="1"/>
  <c r="L14" i="1"/>
  <c r="K14" i="1"/>
  <c r="F14" i="1"/>
  <c r="Q13" i="1"/>
  <c r="P13" i="1"/>
  <c r="L13" i="1"/>
  <c r="K13" i="1"/>
  <c r="G13" i="1"/>
  <c r="F13" i="1"/>
  <c r="Q12" i="1"/>
  <c r="P12" i="1"/>
  <c r="L12" i="1"/>
  <c r="K12" i="1"/>
  <c r="G12" i="1"/>
  <c r="F12" i="1"/>
  <c r="Q11" i="1"/>
  <c r="P11" i="1"/>
  <c r="L11" i="1"/>
  <c r="K11" i="1"/>
  <c r="G11" i="1"/>
  <c r="F11" i="1"/>
  <c r="Q10" i="1"/>
  <c r="P10" i="1"/>
  <c r="L10" i="1"/>
  <c r="K10" i="1"/>
  <c r="G10" i="1"/>
  <c r="F10" i="1"/>
  <c r="Q9" i="1"/>
  <c r="P9" i="1"/>
  <c r="L9" i="1"/>
  <c r="K9" i="1"/>
  <c r="G9" i="1"/>
  <c r="F9" i="1"/>
  <c r="Q8" i="1"/>
  <c r="P8" i="1"/>
  <c r="L8" i="1"/>
  <c r="K8" i="1"/>
  <c r="G8" i="1"/>
  <c r="F8" i="1"/>
</calcChain>
</file>

<file path=xl/sharedStrings.xml><?xml version="1.0" encoding="utf-8"?>
<sst xmlns="http://schemas.openxmlformats.org/spreadsheetml/2006/main" count="118" uniqueCount="34">
  <si>
    <t>Grūdų ir rapsų laikinojo saugojimo kiekiai Lietuvoje  2024 m. sausio–2025 m. sausio mėn., tonomis</t>
  </si>
  <si>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</si>
  <si>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</si>
  <si>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</si>
  <si>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</si>
  <si>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</si>
  <si>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</si>
  <si>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sausis</t>
  </si>
  <si>
    <t>gruodis</t>
  </si>
  <si>
    <t xml:space="preserve">Javai, iš viso </t>
  </si>
  <si>
    <t>Kviečiai</t>
  </si>
  <si>
    <t xml:space="preserve">   ekstra</t>
  </si>
  <si>
    <t xml:space="preserve">   I klasės </t>
  </si>
  <si>
    <t xml:space="preserve">   II klasės </t>
  </si>
  <si>
    <t xml:space="preserve">   III klasės </t>
  </si>
  <si>
    <t xml:space="preserve">   IV klasės </t>
  </si>
  <si>
    <t>-</t>
  </si>
  <si>
    <t xml:space="preserve">   spelta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</si>
  <si>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</si>
  <si>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</si>
  <si>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</si>
  <si>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</si>
  <si>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</si>
  <si>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</si>
  <si>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</si>
  <si>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</si>
  <si>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</si>
  <si>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</si>
  <si>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</si>
  <si>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</si>
  <si>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</si>
  <si>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* lyginant 2025 m. sausio mėn. su 2024 m. gruodžio mėn.</t>
  </si>
  <si>
    <t>** lyginant 2025 m. sausio mėn. su 2024 m. sausio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</si>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</sst>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indexed="22"/>
      </left>
      <right style="medium">
        <color indexed="22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4" fillId="0" borderId="24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4" fillId="0" borderId="27" xfId="0" applyNumberFormat="1" applyFont="1" applyBorder="1" applyAlignment="1">
      <alignment horizontal="center" vertical="center" wrapText="1"/>
    </xf>
    <xf numFmtId="4" fontId="4" fillId="0" borderId="28" xfId="0" applyNumberFormat="1" applyFont="1" applyBorder="1" applyAlignment="1">
      <alignment horizontal="center" vertical="center" wrapText="1"/>
    </xf>
    <xf numFmtId="4" fontId="4" fillId="0" borderId="30" xfId="0" applyNumberFormat="1" applyFont="1" applyBorder="1" applyAlignment="1">
      <alignment horizontal="center" vertical="center" wrapText="1"/>
    </xf>
    <xf numFmtId="4" fontId="4" fillId="0" borderId="31" xfId="0" applyNumberFormat="1" applyFont="1" applyBorder="1" applyAlignment="1">
      <alignment horizontal="center" vertical="center" wrapText="1"/>
    </xf>
    <xf numFmtId="4" fontId="4" fillId="0" borderId="32" xfId="0" applyNumberFormat="1" applyFont="1" applyBorder="1" applyAlignment="1">
      <alignment horizontal="center" vertical="center" wrapText="1"/>
    </xf>
    <xf numFmtId="4" fontId="4" fillId="0" borderId="33" xfId="0" applyNumberFormat="1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4" fontId="3" fillId="0" borderId="36" xfId="0" applyNumberFormat="1" applyFont="1" applyBorder="1" applyAlignment="1">
      <alignment horizontal="center"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4" fontId="3" fillId="0" borderId="38" xfId="0" applyNumberFormat="1" applyFont="1" applyBorder="1" applyAlignment="1">
      <alignment horizontal="center" vertical="center" wrapText="1"/>
    </xf>
    <xf numFmtId="4" fontId="4" fillId="0" borderId="39" xfId="0" applyNumberFormat="1" applyFont="1" applyBorder="1" applyAlignment="1">
      <alignment horizontal="center" vertical="center" wrapText="1"/>
    </xf>
    <xf numFmtId="4" fontId="4" fillId="0" borderId="25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4" fontId="4" fillId="0" borderId="40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4" fontId="3" fillId="0" borderId="40" xfId="0" applyNumberFormat="1" applyFont="1" applyBorder="1" applyAlignment="1">
      <alignment horizontal="center" vertical="center" wrapText="1"/>
    </xf>
    <xf numFmtId="4" fontId="4" fillId="0" borderId="42" xfId="0" applyNumberFormat="1" applyFont="1" applyBorder="1" applyAlignment="1">
      <alignment horizontal="center" vertical="center" wrapText="1"/>
    </xf>
    <xf numFmtId="4" fontId="4" fillId="0" borderId="43" xfId="0" applyNumberFormat="1" applyFont="1" applyBorder="1" applyAlignment="1">
      <alignment horizontal="center" vertical="center" wrapText="1"/>
    </xf>
    <xf numFmtId="4" fontId="4" fillId="0" borderId="44" xfId="0" applyNumberFormat="1" applyFont="1" applyBorder="1" applyAlignment="1">
      <alignment horizontal="center" vertical="center" wrapText="1"/>
    </xf>
    <xf numFmtId="4" fontId="4" fillId="0" borderId="46" xfId="0" applyNumberFormat="1" applyFont="1" applyBorder="1" applyAlignment="1">
      <alignment horizontal="center" vertical="center" wrapText="1"/>
    </xf>
    <xf numFmtId="4" fontId="4" fillId="0" borderId="47" xfId="0" applyNumberFormat="1" applyFont="1" applyBorder="1" applyAlignment="1">
      <alignment horizontal="center" vertical="center" wrapText="1"/>
    </xf>
    <xf numFmtId="4" fontId="4" fillId="0" borderId="48" xfId="0" applyNumberFormat="1" applyFont="1" applyBorder="1" applyAlignment="1">
      <alignment horizontal="center" vertical="center" wrapText="1"/>
    </xf>
    <xf numFmtId="4" fontId="4" fillId="0" borderId="49" xfId="0" applyNumberFormat="1" applyFont="1" applyBorder="1" applyAlignment="1">
      <alignment horizontal="center" vertical="center" wrapText="1"/>
    </xf>
    <xf numFmtId="4" fontId="4" fillId="0" borderId="50" xfId="0" applyNumberFormat="1" applyFont="1" applyBorder="1" applyAlignment="1">
      <alignment horizontal="center" vertical="center" wrapText="1"/>
    </xf>
    <xf numFmtId="4" fontId="4" fillId="0" borderId="51" xfId="0" applyNumberFormat="1" applyFont="1" applyBorder="1" applyAlignment="1">
      <alignment horizontal="center" vertical="center" wrapText="1"/>
    </xf>
    <xf numFmtId="4" fontId="3" fillId="2" borderId="52" xfId="0" applyNumberFormat="1" applyFont="1" applyFill="1" applyBorder="1" applyAlignment="1">
      <alignment horizontal="center" vertical="center"/>
    </xf>
    <xf numFmtId="4" fontId="3" fillId="2" borderId="53" xfId="0" applyNumberFormat="1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left" vertical="center" wrapText="1"/>
    </xf>
    <xf numFmtId="164" fontId="3" fillId="0" borderId="22" xfId="0" applyNumberFormat="1" applyFont="1" applyBorder="1" applyAlignment="1">
      <alignment horizontal="left" vertical="center" wrapText="1"/>
    </xf>
    <xf numFmtId="164" fontId="4" fillId="0" borderId="23" xfId="0" applyNumberFormat="1" applyFont="1" applyBorder="1" applyAlignment="1">
      <alignment horizontal="left" vertical="center" wrapText="1"/>
    </xf>
    <xf numFmtId="164" fontId="4" fillId="0" borderId="29" xfId="0" applyNumberFormat="1" applyFont="1" applyBorder="1" applyAlignment="1">
      <alignment horizontal="left" vertical="center" wrapText="1"/>
    </xf>
    <xf numFmtId="164" fontId="4" fillId="0" borderId="41" xfId="0" applyNumberFormat="1" applyFont="1" applyBorder="1" applyAlignment="1">
      <alignment horizontal="left" vertical="center" wrapText="1"/>
    </xf>
    <xf numFmtId="164" fontId="4" fillId="0" borderId="45" xfId="0" applyNumberFormat="1" applyFont="1" applyBorder="1" applyAlignment="1">
      <alignment horizontal="left" vertical="center" wrapText="1"/>
    </xf>
    <xf numFmtId="164" fontId="3" fillId="2" borderId="6" xfId="0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" fontId="4" fillId="0" borderId="54" xfId="0" applyNumberFormat="1" applyFont="1" applyBorder="1" applyAlignment="1">
      <alignment horizontal="center" vertical="center" wrapText="1"/>
    </xf>
    <xf numFmtId="4" fontId="4" fillId="0" borderId="5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FDC29-1E70-46EA-8D66-B7D6F6DE024F}">
  <dimension ref="B3:Q37"/>
  <sheetViews>
    <sheetView showGridLines="0" showRowColHeaders="0" tabSelected="1" zoomScaleNormal="100" workbookViewId="0">
      <selection activeCell="W44" sqref="W44"/>
    </sheetView>
  </sheetViews>
  <sheetFormatPr defaultColWidth="8.88671875" defaultRowHeight="15" customHeight="1" x14ac:dyDescent="0.3"/>
  <cols>
    <col min="1" max="1" width="5" style="1" customWidth="1"/>
    <col min="2" max="2" width="11.109375" style="1" customWidth="1"/>
    <col min="3" max="16384" width="8.88671875" style="1"/>
  </cols>
  <sheetData>
    <row r="3" spans="2:17" ht="15" customHeight="1" x14ac:dyDescent="0.3">
      <c r="B3" s="42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5" spans="2:17" ht="15" customHeight="1" x14ac:dyDescent="0.3">
      <c r="B5" s="43"/>
      <c r="C5" s="44" t="s">
        <v>1</v>
      </c>
      <c r="D5" s="45"/>
      <c r="E5" s="46"/>
      <c r="F5" s="47" t="s">
        <v>2</v>
      </c>
      <c r="G5" s="43"/>
      <c r="H5" s="44" t="s">
        <v>3</v>
      </c>
      <c r="I5" s="45"/>
      <c r="J5" s="46"/>
      <c r="K5" s="47" t="s">
        <v>2</v>
      </c>
      <c r="L5" s="43"/>
      <c r="M5" s="44" t="s">
        <v>4</v>
      </c>
      <c r="N5" s="45"/>
      <c r="O5" s="46"/>
      <c r="P5" s="47" t="s">
        <v>2</v>
      </c>
      <c r="Q5" s="45"/>
    </row>
    <row r="6" spans="2:17" ht="15" customHeight="1" x14ac:dyDescent="0.3">
      <c r="B6" s="48"/>
      <c r="C6" s="49">
        <v>2024</v>
      </c>
      <c r="D6" s="50"/>
      <c r="E6" s="51">
        <v>2025</v>
      </c>
      <c r="F6" s="52" t="s">
        <v>5</v>
      </c>
      <c r="G6" s="53" t="s">
        <v>6</v>
      </c>
      <c r="H6" s="49">
        <v>2024</v>
      </c>
      <c r="I6" s="50"/>
      <c r="J6" s="51">
        <v>2025</v>
      </c>
      <c r="K6" s="52" t="s">
        <v>5</v>
      </c>
      <c r="L6" s="53" t="s">
        <v>6</v>
      </c>
      <c r="M6" s="49">
        <v>2024</v>
      </c>
      <c r="N6" s="50"/>
      <c r="O6" s="51">
        <v>2025</v>
      </c>
      <c r="P6" s="52" t="s">
        <v>5</v>
      </c>
      <c r="Q6" s="52" t="s">
        <v>6</v>
      </c>
    </row>
    <row r="7" spans="2:17" ht="15" customHeight="1" x14ac:dyDescent="0.3">
      <c r="B7" s="54"/>
      <c r="C7" s="55" t="s">
        <v>7</v>
      </c>
      <c r="D7" s="55" t="s">
        <v>8</v>
      </c>
      <c r="E7" s="55" t="s">
        <v>7</v>
      </c>
      <c r="F7" s="56"/>
      <c r="G7" s="57"/>
      <c r="H7" s="55" t="s">
        <v>7</v>
      </c>
      <c r="I7" s="55" t="s">
        <v>8</v>
      </c>
      <c r="J7" s="55" t="s">
        <v>7</v>
      </c>
      <c r="K7" s="56"/>
      <c r="L7" s="57"/>
      <c r="M7" s="55" t="s">
        <v>7</v>
      </c>
      <c r="N7" s="55" t="s">
        <v>8</v>
      </c>
      <c r="O7" s="55" t="s">
        <v>7</v>
      </c>
      <c r="P7" s="56"/>
      <c r="Q7" s="56"/>
    </row>
    <row r="8" spans="2:17" ht="15" customHeight="1" x14ac:dyDescent="0.3">
      <c r="B8" s="58" t="s">
        <v>9</v>
      </c>
      <c r="C8" s="2">
        <v>10029.105</v>
      </c>
      <c r="D8" s="3">
        <v>3042.0430000000001</v>
      </c>
      <c r="E8" s="4">
        <v>1835.537</v>
      </c>
      <c r="F8" s="5">
        <f t="shared" ref="F8:F32" si="0">((E8*100)/D8)-100</f>
        <v>-39.66104358156673</v>
      </c>
      <c r="G8" s="6">
        <f t="shared" ref="G8:G32" si="1">((E8*100)/C8)-100</f>
        <v>-81.69789826709362</v>
      </c>
      <c r="H8" s="2">
        <v>34552.093999999997</v>
      </c>
      <c r="I8" s="3">
        <v>14501.832</v>
      </c>
      <c r="J8" s="4">
        <v>22328.535</v>
      </c>
      <c r="K8" s="5">
        <f t="shared" ref="K8:K31" si="2">((J8*100)/I8)-100</f>
        <v>53.970443182626866</v>
      </c>
      <c r="L8" s="6">
        <f t="shared" ref="L8:L32" si="3">((J8*100)/H8)-100</f>
        <v>-35.37718726974984</v>
      </c>
      <c r="M8" s="2">
        <v>54756.500999999997</v>
      </c>
      <c r="N8" s="3">
        <v>49719.993000000002</v>
      </c>
      <c r="O8" s="4">
        <v>29226.994999999999</v>
      </c>
      <c r="P8" s="5">
        <f t="shared" ref="P8:P32" si="4">((O8*100)/N8)-100</f>
        <v>-41.216815939616083</v>
      </c>
      <c r="Q8" s="5">
        <f t="shared" ref="Q8:Q32" si="5">((O8*100)/M8)-100</f>
        <v>-46.623698617996062</v>
      </c>
    </row>
    <row r="9" spans="2:17" ht="15" customHeight="1" x14ac:dyDescent="0.3">
      <c r="B9" s="59" t="s">
        <v>10</v>
      </c>
      <c r="C9" s="2">
        <v>8940.3649999999998</v>
      </c>
      <c r="D9" s="3">
        <v>2655.723</v>
      </c>
      <c r="E9" s="4">
        <v>1809.537</v>
      </c>
      <c r="F9" s="5">
        <f t="shared" si="0"/>
        <v>-31.862735684406843</v>
      </c>
      <c r="G9" s="6">
        <f t="shared" si="1"/>
        <v>-79.759920316452394</v>
      </c>
      <c r="H9" s="2">
        <v>28018.239000000001</v>
      </c>
      <c r="I9" s="3">
        <v>12526.964</v>
      </c>
      <c r="J9" s="4">
        <v>18796.101999999999</v>
      </c>
      <c r="K9" s="5">
        <f t="shared" si="2"/>
        <v>50.045150604727525</v>
      </c>
      <c r="L9" s="6">
        <f t="shared" si="3"/>
        <v>-32.914763129831258</v>
      </c>
      <c r="M9" s="2">
        <v>46084.550999999999</v>
      </c>
      <c r="N9" s="3">
        <v>38390.940999999999</v>
      </c>
      <c r="O9" s="4">
        <v>21404.376</v>
      </c>
      <c r="P9" s="5">
        <f t="shared" si="4"/>
        <v>-44.246284559682969</v>
      </c>
      <c r="Q9" s="5">
        <f t="shared" si="5"/>
        <v>-53.554118385573503</v>
      </c>
    </row>
    <row r="10" spans="2:17" ht="15" customHeight="1" x14ac:dyDescent="0.3">
      <c r="B10" s="60" t="s">
        <v>11</v>
      </c>
      <c r="C10" s="7">
        <v>2012.7</v>
      </c>
      <c r="D10" s="8">
        <v>27.18</v>
      </c>
      <c r="E10" s="9">
        <v>154.14500000000001</v>
      </c>
      <c r="F10" s="10">
        <f t="shared" si="0"/>
        <v>467.12656364974248</v>
      </c>
      <c r="G10" s="11">
        <f t="shared" si="1"/>
        <v>-92.341382222884675</v>
      </c>
      <c r="H10" s="7">
        <v>5004.223</v>
      </c>
      <c r="I10" s="8">
        <v>301.70800000000003</v>
      </c>
      <c r="J10" s="9">
        <v>198.054</v>
      </c>
      <c r="K10" s="10">
        <f t="shared" si="2"/>
        <v>-34.355734683866515</v>
      </c>
      <c r="L10" s="11">
        <f t="shared" si="3"/>
        <v>-96.042262704919423</v>
      </c>
      <c r="M10" s="7">
        <v>2608.8829999999998</v>
      </c>
      <c r="N10" s="8">
        <v>592.83799999999997</v>
      </c>
      <c r="O10" s="9">
        <v>548.92899999999997</v>
      </c>
      <c r="P10" s="10">
        <f t="shared" si="4"/>
        <v>-7.4065765015063221</v>
      </c>
      <c r="Q10" s="10">
        <f t="shared" si="5"/>
        <v>-78.95923274443507</v>
      </c>
    </row>
    <row r="11" spans="2:17" ht="15" customHeight="1" x14ac:dyDescent="0.3">
      <c r="B11" s="61" t="s">
        <v>12</v>
      </c>
      <c r="C11" s="7">
        <v>1991.02</v>
      </c>
      <c r="D11" s="12">
        <v>66.013000000000005</v>
      </c>
      <c r="E11" s="13">
        <v>223.06800000000001</v>
      </c>
      <c r="F11" s="14">
        <f t="shared" si="0"/>
        <v>237.91525911562877</v>
      </c>
      <c r="G11" s="15">
        <f t="shared" si="1"/>
        <v>-88.796295366194215</v>
      </c>
      <c r="H11" s="7">
        <v>3070.5990000000002</v>
      </c>
      <c r="I11" s="12">
        <v>770.88499999999999</v>
      </c>
      <c r="J11" s="13">
        <v>722.173</v>
      </c>
      <c r="K11" s="14">
        <f t="shared" si="2"/>
        <v>-6.3189710527510528</v>
      </c>
      <c r="L11" s="15">
        <f t="shared" si="3"/>
        <v>-76.481038390229401</v>
      </c>
      <c r="M11" s="7">
        <v>2950.1840000000002</v>
      </c>
      <c r="N11" s="12">
        <v>1782.337</v>
      </c>
      <c r="O11" s="13">
        <v>1283.232</v>
      </c>
      <c r="P11" s="14">
        <f t="shared" si="4"/>
        <v>-28.002841213530331</v>
      </c>
      <c r="Q11" s="14">
        <f t="shared" si="5"/>
        <v>-56.503323182554041</v>
      </c>
    </row>
    <row r="12" spans="2:17" ht="15" customHeight="1" x14ac:dyDescent="0.3">
      <c r="B12" s="61" t="s">
        <v>13</v>
      </c>
      <c r="C12" s="7">
        <v>4617.2889999999998</v>
      </c>
      <c r="D12" s="12">
        <v>2360.3009999999999</v>
      </c>
      <c r="E12" s="13">
        <v>1123.81</v>
      </c>
      <c r="F12" s="14">
        <f t="shared" si="0"/>
        <v>-52.387004877767708</v>
      </c>
      <c r="G12" s="15">
        <f t="shared" si="1"/>
        <v>-75.660826082144737</v>
      </c>
      <c r="H12" s="7">
        <v>16025.235000000001</v>
      </c>
      <c r="I12" s="12">
        <v>7560.3789999999999</v>
      </c>
      <c r="J12" s="13">
        <v>9508.3979999999992</v>
      </c>
      <c r="K12" s="14">
        <f t="shared" si="2"/>
        <v>25.766155373956778</v>
      </c>
      <c r="L12" s="15">
        <f t="shared" si="3"/>
        <v>-40.666093196137226</v>
      </c>
      <c r="M12" s="7">
        <v>23366.883000000002</v>
      </c>
      <c r="N12" s="12">
        <v>17402.595000000001</v>
      </c>
      <c r="O12" s="13">
        <v>9018.0069999999996</v>
      </c>
      <c r="P12" s="14">
        <f t="shared" si="4"/>
        <v>-48.180101875611086</v>
      </c>
      <c r="Q12" s="14">
        <f t="shared" si="5"/>
        <v>-61.40688939983994</v>
      </c>
    </row>
    <row r="13" spans="2:17" ht="15" customHeight="1" x14ac:dyDescent="0.3">
      <c r="B13" s="61" t="s">
        <v>14</v>
      </c>
      <c r="C13" s="7">
        <v>319.35599999999999</v>
      </c>
      <c r="D13" s="12">
        <v>151.71600000000001</v>
      </c>
      <c r="E13" s="13">
        <v>276.423</v>
      </c>
      <c r="F13" s="14">
        <f t="shared" si="0"/>
        <v>82.197658783516545</v>
      </c>
      <c r="G13" s="15">
        <f t="shared" si="1"/>
        <v>-13.443617780783825</v>
      </c>
      <c r="H13" s="7">
        <v>3445.5050000000001</v>
      </c>
      <c r="I13" s="12">
        <v>2820.7420000000002</v>
      </c>
      <c r="J13" s="13">
        <v>6630.71</v>
      </c>
      <c r="K13" s="14">
        <f t="shared" si="2"/>
        <v>135.06970860858596</v>
      </c>
      <c r="L13" s="15">
        <f t="shared" si="3"/>
        <v>92.445229364055479</v>
      </c>
      <c r="M13" s="7">
        <v>11527.47</v>
      </c>
      <c r="N13" s="12">
        <v>11634.683000000001</v>
      </c>
      <c r="O13" s="13">
        <v>5280.3959999999997</v>
      </c>
      <c r="P13" s="14">
        <f t="shared" si="4"/>
        <v>-54.615041939690151</v>
      </c>
      <c r="Q13" s="14">
        <f t="shared" si="5"/>
        <v>-54.192932187201528</v>
      </c>
    </row>
    <row r="14" spans="2:17" ht="15" customHeight="1" x14ac:dyDescent="0.3">
      <c r="B14" s="61" t="s">
        <v>15</v>
      </c>
      <c r="C14" s="7">
        <v>0</v>
      </c>
      <c r="D14" s="12">
        <v>50.512999999999998</v>
      </c>
      <c r="E14" s="13">
        <v>32.091000000000001</v>
      </c>
      <c r="F14" s="14">
        <f t="shared" si="0"/>
        <v>-36.469819650387031</v>
      </c>
      <c r="G14" s="15" t="s">
        <v>16</v>
      </c>
      <c r="H14" s="7">
        <v>472.67700000000002</v>
      </c>
      <c r="I14" s="12">
        <v>1073.25</v>
      </c>
      <c r="J14" s="13">
        <v>1736.7670000000001</v>
      </c>
      <c r="K14" s="14">
        <f t="shared" si="2"/>
        <v>61.823153971581661</v>
      </c>
      <c r="L14" s="15">
        <f t="shared" si="3"/>
        <v>267.43209422078928</v>
      </c>
      <c r="M14" s="7">
        <v>4844.7449999999999</v>
      </c>
      <c r="N14" s="12">
        <v>6978.4880000000003</v>
      </c>
      <c r="O14" s="13">
        <v>5273.8119999999999</v>
      </c>
      <c r="P14" s="14">
        <f t="shared" si="4"/>
        <v>-24.427583740202763</v>
      </c>
      <c r="Q14" s="14">
        <f t="shared" si="5"/>
        <v>8.8563381560845755</v>
      </c>
    </row>
    <row r="15" spans="2:17" ht="15" customHeight="1" x14ac:dyDescent="0.3">
      <c r="B15" s="61" t="s">
        <v>17</v>
      </c>
      <c r="C15" s="7">
        <v>0</v>
      </c>
      <c r="D15" s="12">
        <v>0</v>
      </c>
      <c r="E15" s="13">
        <v>0</v>
      </c>
      <c r="F15" s="14" t="s">
        <v>16</v>
      </c>
      <c r="G15" s="15" t="s">
        <v>16</v>
      </c>
      <c r="H15" s="7">
        <v>0</v>
      </c>
      <c r="I15" s="12">
        <v>0</v>
      </c>
      <c r="J15" s="13">
        <v>0</v>
      </c>
      <c r="K15" s="14" t="s">
        <v>16</v>
      </c>
      <c r="L15" s="15" t="s">
        <v>16</v>
      </c>
      <c r="M15" s="7">
        <v>786.38599999999997</v>
      </c>
      <c r="N15" s="12">
        <v>0</v>
      </c>
      <c r="O15" s="13">
        <v>0</v>
      </c>
      <c r="P15" s="14" t="s">
        <v>16</v>
      </c>
      <c r="Q15" s="14" t="s">
        <v>16</v>
      </c>
    </row>
    <row r="16" spans="2:17" ht="15" customHeight="1" x14ac:dyDescent="0.3">
      <c r="B16" s="59" t="s">
        <v>18</v>
      </c>
      <c r="C16" s="16">
        <v>912.74</v>
      </c>
      <c r="D16" s="17">
        <v>0</v>
      </c>
      <c r="E16" s="18">
        <v>0</v>
      </c>
      <c r="F16" s="19" t="s">
        <v>16</v>
      </c>
      <c r="G16" s="20" t="s">
        <v>16</v>
      </c>
      <c r="H16" s="16">
        <v>1251.8689999999999</v>
      </c>
      <c r="I16" s="17">
        <v>0</v>
      </c>
      <c r="J16" s="18">
        <v>0</v>
      </c>
      <c r="K16" s="19" t="s">
        <v>16</v>
      </c>
      <c r="L16" s="20" t="s">
        <v>16</v>
      </c>
      <c r="M16" s="16">
        <v>4245.5079999999998</v>
      </c>
      <c r="N16" s="17">
        <v>0</v>
      </c>
      <c r="O16" s="18">
        <v>0</v>
      </c>
      <c r="P16" s="19" t="s">
        <v>16</v>
      </c>
      <c r="Q16" s="19" t="s">
        <v>16</v>
      </c>
    </row>
    <row r="17" spans="2:17" ht="15" customHeight="1" x14ac:dyDescent="0.3">
      <c r="B17" s="61" t="s">
        <v>12</v>
      </c>
      <c r="C17" s="21">
        <v>912.74</v>
      </c>
      <c r="D17" s="22">
        <v>0</v>
      </c>
      <c r="E17" s="23">
        <v>0</v>
      </c>
      <c r="F17" s="14" t="s">
        <v>16</v>
      </c>
      <c r="G17" s="15" t="s">
        <v>16</v>
      </c>
      <c r="H17" s="21">
        <v>1222.1690000000001</v>
      </c>
      <c r="I17" s="22">
        <v>0</v>
      </c>
      <c r="J17" s="23">
        <v>0</v>
      </c>
      <c r="K17" s="14" t="s">
        <v>16</v>
      </c>
      <c r="L17" s="15" t="s">
        <v>16</v>
      </c>
      <c r="M17" s="21">
        <v>3841.0639999999999</v>
      </c>
      <c r="N17" s="22">
        <v>0</v>
      </c>
      <c r="O17" s="23">
        <v>0</v>
      </c>
      <c r="P17" s="14" t="s">
        <v>16</v>
      </c>
      <c r="Q17" s="14" t="s">
        <v>16</v>
      </c>
    </row>
    <row r="18" spans="2:17" ht="15" customHeight="1" x14ac:dyDescent="0.3">
      <c r="B18" s="61" t="s">
        <v>13</v>
      </c>
      <c r="C18" s="24">
        <v>0</v>
      </c>
      <c r="D18" s="25">
        <v>0</v>
      </c>
      <c r="E18" s="26">
        <v>0</v>
      </c>
      <c r="F18" s="14" t="s">
        <v>16</v>
      </c>
      <c r="G18" s="15" t="s">
        <v>16</v>
      </c>
      <c r="H18" s="24">
        <v>29.7</v>
      </c>
      <c r="I18" s="25">
        <v>0</v>
      </c>
      <c r="J18" s="26">
        <v>0</v>
      </c>
      <c r="K18" s="14" t="s">
        <v>16</v>
      </c>
      <c r="L18" s="15" t="s">
        <v>16</v>
      </c>
      <c r="M18" s="24">
        <v>404.44400000000002</v>
      </c>
      <c r="N18" s="25">
        <v>0</v>
      </c>
      <c r="O18" s="26">
        <v>0</v>
      </c>
      <c r="P18" s="14" t="s">
        <v>16</v>
      </c>
      <c r="Q18" s="14" t="s">
        <v>16</v>
      </c>
    </row>
    <row r="19" spans="2:17" ht="15" customHeight="1" x14ac:dyDescent="0.3">
      <c r="B19" s="59" t="s">
        <v>19</v>
      </c>
      <c r="C19" s="27">
        <v>176</v>
      </c>
      <c r="D19" s="3">
        <v>375</v>
      </c>
      <c r="E19" s="4">
        <v>26</v>
      </c>
      <c r="F19" s="19">
        <f t="shared" si="0"/>
        <v>-93.066666666666663</v>
      </c>
      <c r="G19" s="20">
        <f t="shared" si="1"/>
        <v>-85.22727272727272</v>
      </c>
      <c r="H19" s="27">
        <v>4514.2349999999997</v>
      </c>
      <c r="I19" s="3">
        <v>1744.8510000000001</v>
      </c>
      <c r="J19" s="4">
        <v>2478.297</v>
      </c>
      <c r="K19" s="19">
        <f t="shared" si="2"/>
        <v>42.034878622873805</v>
      </c>
      <c r="L19" s="20">
        <f t="shared" si="3"/>
        <v>-45.10039907093892</v>
      </c>
      <c r="M19" s="27">
        <v>3032.652</v>
      </c>
      <c r="N19" s="3">
        <v>8247.9449999999997</v>
      </c>
      <c r="O19" s="4">
        <v>5795.6480000000001</v>
      </c>
      <c r="P19" s="19">
        <f t="shared" si="4"/>
        <v>-29.732218146459502</v>
      </c>
      <c r="Q19" s="19">
        <f t="shared" si="5"/>
        <v>91.108244533167692</v>
      </c>
    </row>
    <row r="20" spans="2:17" ht="15" customHeight="1" x14ac:dyDescent="0.3">
      <c r="B20" s="61" t="s">
        <v>12</v>
      </c>
      <c r="C20" s="7">
        <v>0</v>
      </c>
      <c r="D20" s="12">
        <v>65</v>
      </c>
      <c r="E20" s="13">
        <v>0</v>
      </c>
      <c r="F20" s="14" t="s">
        <v>16</v>
      </c>
      <c r="G20" s="15" t="s">
        <v>16</v>
      </c>
      <c r="H20" s="7">
        <v>0</v>
      </c>
      <c r="I20" s="12">
        <v>84</v>
      </c>
      <c r="J20" s="13">
        <v>67</v>
      </c>
      <c r="K20" s="14">
        <f t="shared" si="2"/>
        <v>-20.238095238095241</v>
      </c>
      <c r="L20" s="15" t="s">
        <v>16</v>
      </c>
      <c r="M20" s="7">
        <v>0</v>
      </c>
      <c r="N20" s="12">
        <v>126</v>
      </c>
      <c r="O20" s="13">
        <v>59</v>
      </c>
      <c r="P20" s="14">
        <f t="shared" si="4"/>
        <v>-53.174603174603178</v>
      </c>
      <c r="Q20" s="14" t="s">
        <v>16</v>
      </c>
    </row>
    <row r="21" spans="2:17" ht="15" customHeight="1" x14ac:dyDescent="0.3">
      <c r="B21" s="61" t="s">
        <v>13</v>
      </c>
      <c r="C21" s="7">
        <v>78</v>
      </c>
      <c r="D21" s="12">
        <v>10</v>
      </c>
      <c r="E21" s="13">
        <v>26</v>
      </c>
      <c r="F21" s="14">
        <f t="shared" si="0"/>
        <v>160</v>
      </c>
      <c r="G21" s="15">
        <f t="shared" si="1"/>
        <v>-66.666666666666657</v>
      </c>
      <c r="H21" s="7">
        <v>4456.2349999999997</v>
      </c>
      <c r="I21" s="12">
        <v>792.851</v>
      </c>
      <c r="J21" s="13">
        <v>365.29700000000003</v>
      </c>
      <c r="K21" s="14">
        <f t="shared" si="2"/>
        <v>-53.926147535917842</v>
      </c>
      <c r="L21" s="15">
        <f t="shared" si="3"/>
        <v>-91.8025642723061</v>
      </c>
      <c r="M21" s="7">
        <v>2129.652</v>
      </c>
      <c r="N21" s="12">
        <v>4543.9449999999997</v>
      </c>
      <c r="O21" s="13">
        <v>4204.6480000000001</v>
      </c>
      <c r="P21" s="14">
        <f t="shared" si="4"/>
        <v>-7.4670137952814031</v>
      </c>
      <c r="Q21" s="14">
        <f t="shared" si="5"/>
        <v>97.433571306485732</v>
      </c>
    </row>
    <row r="22" spans="2:17" ht="15" customHeight="1" x14ac:dyDescent="0.3">
      <c r="B22" s="62" t="s">
        <v>20</v>
      </c>
      <c r="C22" s="28">
        <v>98</v>
      </c>
      <c r="D22" s="29">
        <v>300</v>
      </c>
      <c r="E22" s="30">
        <v>0</v>
      </c>
      <c r="F22" s="14" t="s">
        <v>16</v>
      </c>
      <c r="G22" s="15" t="s">
        <v>16</v>
      </c>
      <c r="H22" s="28">
        <v>58</v>
      </c>
      <c r="I22" s="29">
        <v>868</v>
      </c>
      <c r="J22" s="30">
        <v>2046</v>
      </c>
      <c r="K22" s="14">
        <f t="shared" si="2"/>
        <v>135.71428571428572</v>
      </c>
      <c r="L22" s="15">
        <f t="shared" si="3"/>
        <v>3427.5862068965516</v>
      </c>
      <c r="M22" s="28">
        <v>903</v>
      </c>
      <c r="N22" s="29">
        <v>3578</v>
      </c>
      <c r="O22" s="30">
        <v>1532</v>
      </c>
      <c r="P22" s="14">
        <f t="shared" si="4"/>
        <v>-57.182783678032422</v>
      </c>
      <c r="Q22" s="14">
        <f t="shared" si="5"/>
        <v>69.656699889258022</v>
      </c>
    </row>
    <row r="23" spans="2:17" ht="15" customHeight="1" x14ac:dyDescent="0.3">
      <c r="B23" s="63" t="s">
        <v>21</v>
      </c>
      <c r="C23" s="31">
        <v>0</v>
      </c>
      <c r="D23" s="32">
        <v>0</v>
      </c>
      <c r="E23" s="33">
        <v>0</v>
      </c>
      <c r="F23" s="34" t="s">
        <v>16</v>
      </c>
      <c r="G23" s="35" t="s">
        <v>16</v>
      </c>
      <c r="H23" s="31">
        <v>0</v>
      </c>
      <c r="I23" s="32">
        <v>0</v>
      </c>
      <c r="J23" s="33">
        <v>0</v>
      </c>
      <c r="K23" s="34" t="s">
        <v>16</v>
      </c>
      <c r="L23" s="35" t="s">
        <v>16</v>
      </c>
      <c r="M23" s="31">
        <v>0</v>
      </c>
      <c r="N23" s="32">
        <v>0</v>
      </c>
      <c r="O23" s="33">
        <v>0</v>
      </c>
      <c r="P23" s="34" t="s">
        <v>16</v>
      </c>
      <c r="Q23" s="34" t="s">
        <v>16</v>
      </c>
    </row>
    <row r="24" spans="2:17" ht="15" customHeight="1" x14ac:dyDescent="0.3">
      <c r="B24" s="61" t="s">
        <v>22</v>
      </c>
      <c r="C24" s="7">
        <v>0</v>
      </c>
      <c r="D24" s="12">
        <v>0</v>
      </c>
      <c r="E24" s="13">
        <v>0</v>
      </c>
      <c r="F24" s="36" t="s">
        <v>16</v>
      </c>
      <c r="G24" s="15" t="s">
        <v>16</v>
      </c>
      <c r="H24" s="7">
        <v>0</v>
      </c>
      <c r="I24" s="12">
        <v>0</v>
      </c>
      <c r="J24" s="13">
        <v>0</v>
      </c>
      <c r="K24" s="36" t="s">
        <v>16</v>
      </c>
      <c r="L24" s="15" t="s">
        <v>16</v>
      </c>
      <c r="M24" s="7">
        <v>0</v>
      </c>
      <c r="N24" s="12">
        <v>0</v>
      </c>
      <c r="O24" s="13">
        <v>0</v>
      </c>
      <c r="P24" s="36" t="s">
        <v>16</v>
      </c>
      <c r="Q24" s="14" t="s">
        <v>16</v>
      </c>
    </row>
    <row r="25" spans="2:17" ht="15" customHeight="1" x14ac:dyDescent="0.3">
      <c r="B25" s="61" t="s">
        <v>23</v>
      </c>
      <c r="C25" s="7">
        <v>0</v>
      </c>
      <c r="D25" s="12">
        <v>11.32</v>
      </c>
      <c r="E25" s="13">
        <v>0</v>
      </c>
      <c r="F25" s="14" t="s">
        <v>16</v>
      </c>
      <c r="G25" s="15" t="s">
        <v>16</v>
      </c>
      <c r="H25" s="7">
        <v>222.113</v>
      </c>
      <c r="I25" s="12">
        <v>11.32</v>
      </c>
      <c r="J25" s="13">
        <v>419.84</v>
      </c>
      <c r="K25" s="14">
        <f t="shared" si="2"/>
        <v>3608.8339222614841</v>
      </c>
      <c r="L25" s="15">
        <f t="shared" si="3"/>
        <v>89.02090377420501</v>
      </c>
      <c r="M25" s="7">
        <v>355.24799999999999</v>
      </c>
      <c r="N25" s="12">
        <v>2259.2109999999998</v>
      </c>
      <c r="O25" s="13">
        <v>1839.3710000000001</v>
      </c>
      <c r="P25" s="14">
        <f t="shared" si="4"/>
        <v>-18.583478922508775</v>
      </c>
      <c r="Q25" s="14">
        <f t="shared" si="5"/>
        <v>417.77096563527459</v>
      </c>
    </row>
    <row r="26" spans="2:17" ht="15" customHeight="1" x14ac:dyDescent="0.3">
      <c r="B26" s="61" t="s">
        <v>24</v>
      </c>
      <c r="C26" s="7">
        <v>0</v>
      </c>
      <c r="D26" s="12">
        <v>0</v>
      </c>
      <c r="E26" s="13">
        <v>0</v>
      </c>
      <c r="F26" s="14" t="s">
        <v>16</v>
      </c>
      <c r="G26" s="15" t="s">
        <v>16</v>
      </c>
      <c r="H26" s="7">
        <v>0</v>
      </c>
      <c r="I26" s="12">
        <v>210.34</v>
      </c>
      <c r="J26" s="13">
        <v>0</v>
      </c>
      <c r="K26" s="14" t="s">
        <v>16</v>
      </c>
      <c r="L26" s="15" t="s">
        <v>16</v>
      </c>
      <c r="M26" s="7">
        <v>0</v>
      </c>
      <c r="N26" s="12">
        <v>187.6</v>
      </c>
      <c r="O26" s="13">
        <v>187.6</v>
      </c>
      <c r="P26" s="14">
        <f t="shared" si="4"/>
        <v>0</v>
      </c>
      <c r="Q26" s="14" t="s">
        <v>16</v>
      </c>
    </row>
    <row r="27" spans="2:17" ht="15" customHeight="1" x14ac:dyDescent="0.3">
      <c r="B27" s="61" t="s">
        <v>25</v>
      </c>
      <c r="C27" s="7">
        <v>0</v>
      </c>
      <c r="D27" s="12">
        <v>0</v>
      </c>
      <c r="E27" s="13">
        <v>0</v>
      </c>
      <c r="F27" s="14" t="s">
        <v>16</v>
      </c>
      <c r="G27" s="15" t="s">
        <v>16</v>
      </c>
      <c r="H27" s="7">
        <v>0</v>
      </c>
      <c r="I27" s="12">
        <v>0</v>
      </c>
      <c r="J27" s="13">
        <v>0</v>
      </c>
      <c r="K27" s="14" t="s">
        <v>16</v>
      </c>
      <c r="L27" s="15" t="s">
        <v>16</v>
      </c>
      <c r="M27" s="7">
        <v>0</v>
      </c>
      <c r="N27" s="12">
        <v>0</v>
      </c>
      <c r="O27" s="13">
        <v>0</v>
      </c>
      <c r="P27" s="14" t="s">
        <v>16</v>
      </c>
      <c r="Q27" s="14" t="s">
        <v>16</v>
      </c>
    </row>
    <row r="28" spans="2:17" ht="15" customHeight="1" x14ac:dyDescent="0.3">
      <c r="B28" s="61" t="s">
        <v>26</v>
      </c>
      <c r="C28" s="7">
        <v>0</v>
      </c>
      <c r="D28" s="12">
        <v>0</v>
      </c>
      <c r="E28" s="13">
        <v>0</v>
      </c>
      <c r="F28" s="14" t="s">
        <v>16</v>
      </c>
      <c r="G28" s="15" t="s">
        <v>16</v>
      </c>
      <c r="H28" s="7">
        <v>545.63800000000003</v>
      </c>
      <c r="I28" s="12">
        <v>8.3569999999999993</v>
      </c>
      <c r="J28" s="13">
        <v>634.29600000000005</v>
      </c>
      <c r="K28" s="14">
        <f t="shared" si="2"/>
        <v>7489.9964101950472</v>
      </c>
      <c r="L28" s="15">
        <f t="shared" si="3"/>
        <v>16.248501753910105</v>
      </c>
      <c r="M28" s="7">
        <v>1038.5419999999999</v>
      </c>
      <c r="N28" s="12">
        <v>634.29600000000005</v>
      </c>
      <c r="O28" s="13">
        <v>0</v>
      </c>
      <c r="P28" s="14" t="s">
        <v>16</v>
      </c>
      <c r="Q28" s="14" t="s">
        <v>16</v>
      </c>
    </row>
    <row r="29" spans="2:17" ht="15" customHeight="1" x14ac:dyDescent="0.3">
      <c r="B29" s="63" t="s">
        <v>27</v>
      </c>
      <c r="C29" s="31">
        <v>0</v>
      </c>
      <c r="D29" s="32">
        <v>0</v>
      </c>
      <c r="E29" s="33">
        <v>0</v>
      </c>
      <c r="F29" s="34" t="s">
        <v>16</v>
      </c>
      <c r="G29" s="35" t="s">
        <v>16</v>
      </c>
      <c r="H29" s="31">
        <v>882.93100000000004</v>
      </c>
      <c r="I29" s="32">
        <v>576.66999999999996</v>
      </c>
      <c r="J29" s="33">
        <v>7.9880000000000004</v>
      </c>
      <c r="K29" s="34">
        <f t="shared" si="2"/>
        <v>-98.614805694764769</v>
      </c>
      <c r="L29" s="35">
        <f t="shared" si="3"/>
        <v>-99.095286041604609</v>
      </c>
      <c r="M29" s="31">
        <v>996.07100000000003</v>
      </c>
      <c r="N29" s="32">
        <v>436.96</v>
      </c>
      <c r="O29" s="33">
        <v>428.97199999999998</v>
      </c>
      <c r="P29" s="34">
        <f t="shared" si="4"/>
        <v>-1.8280849505675576</v>
      </c>
      <c r="Q29" s="34">
        <f t="shared" si="5"/>
        <v>-56.933592083295274</v>
      </c>
    </row>
    <row r="30" spans="2:17" ht="15" customHeight="1" x14ac:dyDescent="0.3">
      <c r="B30" s="62" t="s">
        <v>28</v>
      </c>
      <c r="C30" s="28">
        <v>0</v>
      </c>
      <c r="D30" s="29">
        <v>0</v>
      </c>
      <c r="E30" s="30">
        <v>0</v>
      </c>
      <c r="F30" s="70" t="s">
        <v>16</v>
      </c>
      <c r="G30" s="71" t="s">
        <v>16</v>
      </c>
      <c r="H30" s="28">
        <v>0</v>
      </c>
      <c r="I30" s="29">
        <v>0</v>
      </c>
      <c r="J30" s="30">
        <v>0</v>
      </c>
      <c r="K30" s="70" t="s">
        <v>16</v>
      </c>
      <c r="L30" s="71" t="s">
        <v>16</v>
      </c>
      <c r="M30" s="28">
        <v>0</v>
      </c>
      <c r="N30" s="29">
        <v>33.767000000000003</v>
      </c>
      <c r="O30" s="30">
        <v>33.767000000000003</v>
      </c>
      <c r="P30" s="70">
        <f t="shared" si="4"/>
        <v>0</v>
      </c>
      <c r="Q30" s="70" t="s">
        <v>16</v>
      </c>
    </row>
    <row r="31" spans="2:17" ht="15" customHeight="1" x14ac:dyDescent="0.3">
      <c r="B31" s="61" t="s">
        <v>29</v>
      </c>
      <c r="C31" s="7">
        <v>3346.049</v>
      </c>
      <c r="D31" s="12">
        <v>0</v>
      </c>
      <c r="E31" s="13">
        <v>271.72399999999999</v>
      </c>
      <c r="F31" s="14" t="s">
        <v>16</v>
      </c>
      <c r="G31" s="15">
        <f t="shared" si="1"/>
        <v>-91.879258193768237</v>
      </c>
      <c r="H31" s="7">
        <v>1004.772</v>
      </c>
      <c r="I31" s="12">
        <v>1523.076</v>
      </c>
      <c r="J31" s="13">
        <v>992.84900000000005</v>
      </c>
      <c r="K31" s="14">
        <f t="shared" si="2"/>
        <v>-34.812904937114098</v>
      </c>
      <c r="L31" s="15">
        <f t="shared" si="3"/>
        <v>-1.186637366487119</v>
      </c>
      <c r="M31" s="7">
        <v>2357.8270000000002</v>
      </c>
      <c r="N31" s="12">
        <v>1820.05</v>
      </c>
      <c r="O31" s="13">
        <v>1098.925</v>
      </c>
      <c r="P31" s="14">
        <f t="shared" si="4"/>
        <v>-39.62116425372929</v>
      </c>
      <c r="Q31" s="14">
        <f t="shared" si="5"/>
        <v>-53.39246687734088</v>
      </c>
    </row>
    <row r="32" spans="2:17" ht="15" customHeight="1" x14ac:dyDescent="0.3">
      <c r="B32" s="64" t="s">
        <v>30</v>
      </c>
      <c r="C32" s="37">
        <v>10045.654999999999</v>
      </c>
      <c r="D32" s="37">
        <v>3042.0430000000001</v>
      </c>
      <c r="E32" s="37">
        <v>2107.261</v>
      </c>
      <c r="F32" s="38">
        <f t="shared" si="0"/>
        <v>-30.728756957084428</v>
      </c>
      <c r="G32" s="39">
        <f t="shared" si="1"/>
        <v>-79.023159764097016</v>
      </c>
      <c r="H32" s="37">
        <v>36439.796999999991</v>
      </c>
      <c r="I32" s="37">
        <v>16601.578000000001</v>
      </c>
      <c r="J32" s="37">
        <v>23329.371999999999</v>
      </c>
      <c r="K32" s="38">
        <f>((J32*100)/I32)-100</f>
        <v>40.525027199221626</v>
      </c>
      <c r="L32" s="39">
        <f t="shared" si="3"/>
        <v>-35.978315137156216</v>
      </c>
      <c r="M32" s="37">
        <v>58110.398999999998</v>
      </c>
      <c r="N32" s="38">
        <v>52010.770000000004</v>
      </c>
      <c r="O32" s="38">
        <v>30788.659</v>
      </c>
      <c r="P32" s="38">
        <f t="shared" si="4"/>
        <v>-40.803300931710879</v>
      </c>
      <c r="Q32" s="40">
        <f t="shared" si="5"/>
        <v>-47.016954745053461</v>
      </c>
    </row>
    <row r="33" spans="2:17" ht="15" customHeight="1" x14ac:dyDescent="0.3">
      <c r="B33" s="65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</row>
    <row r="34" spans="2:17" ht="15" customHeight="1" x14ac:dyDescent="0.3">
      <c r="B34" s="66" t="s">
        <v>31</v>
      </c>
      <c r="C34" s="66"/>
      <c r="D34" s="66"/>
      <c r="E34" s="66"/>
      <c r="F34" s="66"/>
      <c r="G34" s="66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 ht="15" customHeight="1" x14ac:dyDescent="0.3">
      <c r="B35" s="66" t="s">
        <v>32</v>
      </c>
      <c r="C35" s="66"/>
      <c r="D35" s="66"/>
      <c r="E35" s="66"/>
      <c r="F35" s="66"/>
      <c r="G35" s="66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 ht="15" customHeight="1" x14ac:dyDescent="0.3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9" t="s">
        <v>33</v>
      </c>
      <c r="P36" s="69"/>
      <c r="Q36" s="69"/>
    </row>
    <row r="37" spans="2:17" ht="15" customHeight="1" x14ac:dyDescent="0.3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</sheetData>
  <mergeCells count="20">
    <mergeCell ref="B3:Q3"/>
    <mergeCell ref="B5:B7"/>
    <mergeCell ref="C5:E5"/>
    <mergeCell ref="F5:G5"/>
    <mergeCell ref="H5:J5"/>
    <mergeCell ref="K5:L5"/>
    <mergeCell ref="M5:O5"/>
    <mergeCell ref="P5:Q5"/>
    <mergeCell ref="C6:D6"/>
    <mergeCell ref="F6:F7"/>
    <mergeCell ref="Q6:Q7"/>
    <mergeCell ref="B34:G34"/>
    <mergeCell ref="B35:G35"/>
    <mergeCell ref="O36:Q36"/>
    <mergeCell ref="G6:G7"/>
    <mergeCell ref="H6:I6"/>
    <mergeCell ref="K6:K7"/>
    <mergeCell ref="L6:L7"/>
    <mergeCell ref="M6:N6"/>
    <mergeCell ref="P6: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Grūdų_saugojimas_2025-1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2025-02-19T09:27:37Z</dcterms:created>
  <dcterms:modified xsi:type="dcterms:W3CDTF">2025-02-24T06:29:16Z</dcterms:modified>
</cp:coreProperties>
</file>