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vasaris\"/>
    </mc:Choice>
  </mc:AlternateContent>
  <xr:revisionPtr revIDLastSave="0" documentId="13_ncr:1_{E299DA3D-8D20-4694-B43B-320C563A6502}" xr6:coauthVersionLast="47" xr6:coauthVersionMax="47" xr10:uidLastSave="{00000000-0000-0000-0000-000000000000}"/>
  <bookViews>
    <workbookView xWindow="28680" yWindow="-120" windowWidth="29040" windowHeight="17640" xr2:uid="{6DC9E5FE-0DAF-4416-A0F0-6042D139FA63}"/>
  </bookViews>
  <sheets>
    <sheet name="grūdų supirkimas Lietuvoje, 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30" i="1"/>
  <c r="B29" i="1"/>
  <c r="B28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<sst xmlns="http://schemas.openxmlformats.org/spreadsheetml/2006/main" count="30" uniqueCount="25">
  <si>
    <t xml:space="preserve">                              Data
Grūdai</t>
  </si>
  <si>
    <t>Pokytis, %</t>
  </si>
  <si>
    <t>sausis</t>
  </si>
  <si>
    <t>lapkritis</t>
  </si>
  <si>
    <t>gruodis</t>
  </si>
  <si>
    <t>mėnesio*</t>
  </si>
  <si>
    <t>metų**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</si>
  <si>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</si>
  <si>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</si>
  <si>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</si>
  <si>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</si>
  <si>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</si>
  <si>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</si>
  <si>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</si>
  <si>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</si>
  <si>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</si>
  <si>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</si>
  <si>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</si>
  <si>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</si>
  <si>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</si>
  <si>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</si>
  <si>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</si>
  <si>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</si>
  <si>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Iš viso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</si>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</sst>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9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indexed="22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vertical="center" wrapText="1"/>
    </xf>
    <xf numFmtId="4" fontId="4" fillId="0" borderId="10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4" fillId="0" borderId="13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3" fillId="0" borderId="14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vertical="center" wrapText="1"/>
    </xf>
    <xf numFmtId="4" fontId="3" fillId="0" borderId="16" xfId="0" applyNumberFormat="1" applyFont="1" applyBorder="1" applyAlignment="1">
      <alignment vertical="center" wrapText="1"/>
    </xf>
    <xf numFmtId="4" fontId="3" fillId="0" borderId="17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18" xfId="0" applyNumberFormat="1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4" fontId="4" fillId="0" borderId="20" xfId="0" applyNumberFormat="1" applyFont="1" applyBorder="1" applyAlignment="1">
      <alignment vertical="center" wrapText="1"/>
    </xf>
    <xf numFmtId="4" fontId="4" fillId="0" borderId="19" xfId="0" applyNumberFormat="1" applyFont="1" applyBorder="1" applyAlignment="1">
      <alignment vertical="center" wrapText="1"/>
    </xf>
    <xf numFmtId="4" fontId="4" fillId="0" borderId="21" xfId="0" applyNumberFormat="1" applyFont="1" applyBorder="1" applyAlignment="1">
      <alignment vertical="center" wrapText="1"/>
    </xf>
    <xf numFmtId="4" fontId="4" fillId="0" borderId="22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vertical="center" wrapText="1"/>
    </xf>
    <xf numFmtId="0" fontId="3" fillId="0" borderId="24" xfId="0" applyFont="1" applyBorder="1" applyAlignment="1">
      <alignment horizontal="left" vertical="center" wrapText="1"/>
    </xf>
    <xf numFmtId="4" fontId="3" fillId="0" borderId="25" xfId="0" applyNumberFormat="1" applyFont="1" applyBorder="1" applyAlignment="1">
      <alignment vertical="center" wrapText="1"/>
    </xf>
    <xf numFmtId="4" fontId="3" fillId="0" borderId="24" xfId="0" applyNumberFormat="1" applyFont="1" applyBorder="1" applyAlignment="1">
      <alignment vertical="center" wrapText="1"/>
    </xf>
    <xf numFmtId="4" fontId="3" fillId="0" borderId="26" xfId="0" applyNumberFormat="1" applyFont="1" applyBorder="1" applyAlignment="1">
      <alignment vertical="center" wrapText="1"/>
    </xf>
    <xf numFmtId="4" fontId="3" fillId="0" borderId="27" xfId="0" applyNumberFormat="1" applyFont="1" applyBorder="1" applyAlignment="1">
      <alignment vertical="center" wrapText="1"/>
    </xf>
    <xf numFmtId="4" fontId="3" fillId="0" borderId="28" xfId="0" applyNumberFormat="1" applyFont="1" applyBorder="1" applyAlignment="1">
      <alignment vertical="center" wrapText="1"/>
    </xf>
    <xf numFmtId="4" fontId="3" fillId="0" borderId="29" xfId="0" applyNumberFormat="1" applyFont="1" applyBorder="1" applyAlignment="1">
      <alignment vertical="center" wrapText="1"/>
    </xf>
    <xf numFmtId="4" fontId="3" fillId="0" borderId="30" xfId="0" applyNumberFormat="1" applyFont="1" applyBorder="1" applyAlignment="1">
      <alignment vertical="center" wrapText="1"/>
    </xf>
    <xf numFmtId="0" fontId="4" fillId="2" borderId="0" xfId="0" applyFont="1" applyFill="1" applyAlignment="1">
      <alignment vertical="center"/>
    </xf>
    <xf numFmtId="4" fontId="4" fillId="2" borderId="31" xfId="0" applyNumberFormat="1" applyFont="1" applyFill="1" applyBorder="1" applyAlignment="1">
      <alignment vertical="center" wrapText="1"/>
    </xf>
    <xf numFmtId="4" fontId="4" fillId="2" borderId="32" xfId="0" applyNumberFormat="1" applyFont="1" applyFill="1" applyBorder="1" applyAlignment="1">
      <alignment vertical="center" wrapText="1"/>
    </xf>
    <xf numFmtId="4" fontId="4" fillId="2" borderId="33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 vertical="center" wrapText="1" indent="1"/>
    </xf>
    <xf numFmtId="0" fontId="5" fillId="0" borderId="0" xfId="0" applyFont="1"/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Sup_kiekiai\supirkimas_is_augint2025_1men.xlsx" TargetMode="External"/><Relationship Id="rId1" Type="http://schemas.openxmlformats.org/officeDocument/2006/relationships/externalLinkPath" Target="/Rinka/imones/2025/GS-2suvestines/Sup_kiekiai/supirkimas_is_augint2025_1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1men"/>
      <sheetName val="2024_11men"/>
      <sheetName val="2024_12men"/>
      <sheetName val="2025_1men"/>
      <sheetName val="bendras"/>
      <sheetName val="Sheet1"/>
      <sheetName val="grūdų supirkimas Lietuvoje, t"/>
    </sheetNames>
    <sheetDataSet>
      <sheetData sheetId="0"/>
      <sheetData sheetId="1"/>
      <sheetData sheetId="2"/>
      <sheetData sheetId="3"/>
      <sheetData sheetId="4">
        <row r="3">
          <cell r="B3" t="str">
            <v>Grūdų ir rapsų supirkimo iš augintojų kiekiai Lietuvoje* 2024 m. sausio – 2025 m. sausio mėn., tonomis</v>
          </cell>
        </row>
        <row r="36">
          <cell r="B36" t="str">
            <v>* duomenys surinkti iš grūdų ir (arba) aliejinių augalų sėklų prekybos ir perdirbimo įmonių</v>
          </cell>
        </row>
        <row r="37">
          <cell r="B37" t="str">
            <v>** lyginant  2025 m. sausio mėn. su 2024 m. gruodžio mėn.</v>
          </cell>
        </row>
        <row r="38">
          <cell r="B38" t="str">
            <v>*** lyginant   2025 m. sausio mėn. su  2024 m. sausio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42F21-AC69-4608-876A-98F9E6C29235}">
  <dimension ref="B2:K32"/>
  <sheetViews>
    <sheetView showGridLines="0" showRowColHeaders="0" tabSelected="1" workbookViewId="0">
      <selection activeCell="O40" sqref="O40"/>
    </sheetView>
  </sheetViews>
  <sheetFormatPr defaultColWidth="5.6640625" defaultRowHeight="15" customHeight="1" x14ac:dyDescent="0.2"/>
  <cols>
    <col min="1" max="1" width="3.6640625" style="1" customWidth="1"/>
    <col min="2" max="2" width="17.33203125" style="1" customWidth="1"/>
    <col min="3" max="8" width="13.6640625" style="1" customWidth="1"/>
    <col min="9" max="16384" width="5.6640625" style="1"/>
  </cols>
  <sheetData>
    <row r="2" spans="2:8" ht="15" customHeight="1" x14ac:dyDescent="0.25">
      <c r="B2" s="48" t="str">
        <f>[1]bendras!B3</f>
        <v>Grūdų ir rapsų supirkimo iš augintojų kiekiai Lietuvoje* 2024 m. sausio – 2025 m. sausio mėn., tonomis</v>
      </c>
      <c r="C2" s="48"/>
      <c r="D2" s="48"/>
      <c r="E2" s="48"/>
      <c r="F2" s="48"/>
      <c r="G2" s="48"/>
      <c r="H2" s="48"/>
    </row>
    <row r="4" spans="2:8" ht="15" customHeight="1" x14ac:dyDescent="0.2">
      <c r="B4" s="49" t="s">
        <v>0</v>
      </c>
      <c r="C4" s="50">
        <v>2024</v>
      </c>
      <c r="D4" s="51"/>
      <c r="E4" s="51"/>
      <c r="F4" s="2">
        <v>2025</v>
      </c>
      <c r="G4" s="52" t="s">
        <v>1</v>
      </c>
      <c r="H4" s="53"/>
    </row>
    <row r="5" spans="2:8" ht="15" customHeight="1" x14ac:dyDescent="0.2">
      <c r="B5" s="49"/>
      <c r="C5" s="3" t="s">
        <v>2</v>
      </c>
      <c r="D5" s="3" t="s">
        <v>3</v>
      </c>
      <c r="E5" s="3" t="s">
        <v>4</v>
      </c>
      <c r="F5" s="3" t="s">
        <v>2</v>
      </c>
      <c r="G5" s="4" t="s">
        <v>5</v>
      </c>
      <c r="H5" s="5" t="s">
        <v>6</v>
      </c>
    </row>
    <row r="6" spans="2:8" ht="15" customHeight="1" x14ac:dyDescent="0.2">
      <c r="B6" s="6" t="s">
        <v>7</v>
      </c>
      <c r="C6" s="7">
        <v>193580.30800000002</v>
      </c>
      <c r="D6" s="8">
        <v>242880.63400000002</v>
      </c>
      <c r="E6" s="9">
        <v>184837.60699999999</v>
      </c>
      <c r="F6" s="9">
        <v>215934.13200000001</v>
      </c>
      <c r="G6" s="10">
        <f>((F6*100)/E6)-100</f>
        <v>16.823700276535192</v>
      </c>
      <c r="H6" s="8">
        <f>((F6*100)/C6)-100</f>
        <v>11.547571253993468</v>
      </c>
    </row>
    <row r="7" spans="2:8" ht="15" customHeight="1" x14ac:dyDescent="0.2">
      <c r="B7" s="11" t="s">
        <v>8</v>
      </c>
      <c r="C7" s="12">
        <v>21847.287</v>
      </c>
      <c r="D7" s="13">
        <v>7394.0079999999998</v>
      </c>
      <c r="E7" s="14">
        <v>9136.8329999999987</v>
      </c>
      <c r="F7" s="14">
        <v>8785.5769999999993</v>
      </c>
      <c r="G7" s="15">
        <f>((F7*100)/E7)-100</f>
        <v>-3.8443955361775721</v>
      </c>
      <c r="H7" s="16">
        <f>((F7*100)/C7)-100</f>
        <v>-59.786416501051143</v>
      </c>
    </row>
    <row r="8" spans="2:8" ht="15" customHeight="1" x14ac:dyDescent="0.2">
      <c r="B8" s="11" t="s">
        <v>9</v>
      </c>
      <c r="C8" s="12">
        <v>23564.002</v>
      </c>
      <c r="D8" s="16">
        <v>25250.400999999998</v>
      </c>
      <c r="E8" s="17">
        <v>17797.101999999999</v>
      </c>
      <c r="F8" s="17">
        <v>22103.065999999999</v>
      </c>
      <c r="G8" s="15">
        <f>((F8*100)/E8)-100</f>
        <v>24.194748111237445</v>
      </c>
      <c r="H8" s="16">
        <f>((F8*100)/C8)-100</f>
        <v>-6.1998636734116701</v>
      </c>
    </row>
    <row r="9" spans="2:8" ht="15" customHeight="1" x14ac:dyDescent="0.2">
      <c r="B9" s="11" t="s">
        <v>10</v>
      </c>
      <c r="C9" s="12">
        <v>124331.19</v>
      </c>
      <c r="D9" s="16">
        <v>160557.943</v>
      </c>
      <c r="E9" s="17">
        <v>116573.70199999999</v>
      </c>
      <c r="F9" s="17">
        <v>142349.476</v>
      </c>
      <c r="G9" s="15">
        <f t="shared" ref="G9:G26" si="0">((F9*100)/E9)-100</f>
        <v>22.11113961191694</v>
      </c>
      <c r="H9" s="16">
        <f t="shared" ref="H9:H25" si="1">((F9*100)/C9)-100</f>
        <v>14.492168859640117</v>
      </c>
    </row>
    <row r="10" spans="2:8" ht="15" customHeight="1" x14ac:dyDescent="0.2">
      <c r="B10" s="11" t="s">
        <v>11</v>
      </c>
      <c r="C10" s="12">
        <v>17871.832999999999</v>
      </c>
      <c r="D10" s="16">
        <v>40180.538</v>
      </c>
      <c r="E10" s="17">
        <v>31971.161</v>
      </c>
      <c r="F10" s="17">
        <v>35647.184999999998</v>
      </c>
      <c r="G10" s="15">
        <f>((F10*100)/E10)-100</f>
        <v>11.497937156551799</v>
      </c>
      <c r="H10" s="16">
        <f>((F10*100)/C10)-100</f>
        <v>99.460150506106459</v>
      </c>
    </row>
    <row r="11" spans="2:8" ht="15" customHeight="1" x14ac:dyDescent="0.2">
      <c r="B11" s="11" t="s">
        <v>12</v>
      </c>
      <c r="C11" s="12">
        <v>5965.9960000000001</v>
      </c>
      <c r="D11" s="16">
        <v>9450.23</v>
      </c>
      <c r="E11" s="17">
        <v>9358.8089999999993</v>
      </c>
      <c r="F11" s="17">
        <v>7048.8280000000004</v>
      </c>
      <c r="G11" s="15">
        <f t="shared" si="0"/>
        <v>-24.682424868378007</v>
      </c>
      <c r="H11" s="16">
        <f t="shared" si="1"/>
        <v>18.150062453947342</v>
      </c>
    </row>
    <row r="12" spans="2:8" ht="15" customHeight="1" x14ac:dyDescent="0.2">
      <c r="B12" s="18" t="s">
        <v>13</v>
      </c>
      <c r="C12" s="19">
        <v>1678.0730000000001</v>
      </c>
      <c r="D12" s="20">
        <v>2046.23</v>
      </c>
      <c r="E12" s="21">
        <v>832.50800000000004</v>
      </c>
      <c r="F12" s="21">
        <v>978.33100000000002</v>
      </c>
      <c r="G12" s="22">
        <f t="shared" si="0"/>
        <v>17.516107953316961</v>
      </c>
      <c r="H12" s="20">
        <f t="shared" si="1"/>
        <v>-41.699139429571893</v>
      </c>
    </row>
    <row r="13" spans="2:8" ht="15" customHeight="1" x14ac:dyDescent="0.2">
      <c r="B13" s="11" t="s">
        <v>9</v>
      </c>
      <c r="C13" s="23">
        <v>989.68499999999995</v>
      </c>
      <c r="D13" s="13">
        <v>1066.018</v>
      </c>
      <c r="E13" s="14">
        <v>386.08000000000004</v>
      </c>
      <c r="F13" s="14">
        <v>30.916</v>
      </c>
      <c r="G13" s="15">
        <f>((F13*100)/E13)-100</f>
        <v>-91.992333195192714</v>
      </c>
      <c r="H13" s="16">
        <f t="shared" si="1"/>
        <v>-96.876177773736089</v>
      </c>
    </row>
    <row r="14" spans="2:8" ht="15" customHeight="1" x14ac:dyDescent="0.2">
      <c r="B14" s="11" t="s">
        <v>10</v>
      </c>
      <c r="C14" s="24">
        <v>688.38800000000003</v>
      </c>
      <c r="D14" s="25">
        <v>980.21199999999999</v>
      </c>
      <c r="E14" s="26">
        <v>446.428</v>
      </c>
      <c r="F14" s="26">
        <v>947.41499999999996</v>
      </c>
      <c r="G14" s="15">
        <f>((F14*100)/E14)-100</f>
        <v>112.22123164317651</v>
      </c>
      <c r="H14" s="16">
        <f t="shared" si="1"/>
        <v>37.628052784185655</v>
      </c>
    </row>
    <row r="15" spans="2:8" ht="15" customHeight="1" x14ac:dyDescent="0.2">
      <c r="B15" s="18" t="s">
        <v>14</v>
      </c>
      <c r="C15" s="7">
        <v>12269.812</v>
      </c>
      <c r="D15" s="8">
        <v>30719.673000000003</v>
      </c>
      <c r="E15" s="9">
        <v>26886.213</v>
      </c>
      <c r="F15" s="9">
        <v>30533.345000000001</v>
      </c>
      <c r="G15" s="22">
        <f t="shared" si="0"/>
        <v>13.565063997670478</v>
      </c>
      <c r="H15" s="20">
        <f t="shared" si="1"/>
        <v>148.8493303727881</v>
      </c>
    </row>
    <row r="16" spans="2:8" ht="15" customHeight="1" x14ac:dyDescent="0.2">
      <c r="B16" s="11" t="s">
        <v>9</v>
      </c>
      <c r="C16" s="23">
        <v>2982.5230000000001</v>
      </c>
      <c r="D16" s="13">
        <v>5341.7389999999996</v>
      </c>
      <c r="E16" s="14">
        <v>5794.7569999999996</v>
      </c>
      <c r="F16" s="14">
        <v>7245.5479999999998</v>
      </c>
      <c r="G16" s="15">
        <f t="shared" si="0"/>
        <v>25.036269855664344</v>
      </c>
      <c r="H16" s="16">
        <f t="shared" si="1"/>
        <v>142.93351635511274</v>
      </c>
    </row>
    <row r="17" spans="2:11" ht="15" customHeight="1" x14ac:dyDescent="0.2">
      <c r="B17" s="11" t="s">
        <v>10</v>
      </c>
      <c r="C17" s="12">
        <v>4903.0879999999997</v>
      </c>
      <c r="D17" s="16">
        <v>12835.210999999999</v>
      </c>
      <c r="E17" s="17">
        <v>7077.9789999999994</v>
      </c>
      <c r="F17" s="17">
        <v>9413.9950000000008</v>
      </c>
      <c r="G17" s="15">
        <f>((F17*100)/E17)-100</f>
        <v>33.003997327485735</v>
      </c>
      <c r="H17" s="16">
        <f>((F17*100)/C17)-100</f>
        <v>92.00134690627624</v>
      </c>
    </row>
    <row r="18" spans="2:11" ht="15" customHeight="1" x14ac:dyDescent="0.2">
      <c r="B18" s="27" t="s">
        <v>15</v>
      </c>
      <c r="C18" s="24">
        <v>4384.201</v>
      </c>
      <c r="D18" s="25">
        <v>12542.723</v>
      </c>
      <c r="E18" s="26">
        <v>14013.477000000001</v>
      </c>
      <c r="F18" s="26">
        <v>13873.802</v>
      </c>
      <c r="G18" s="28">
        <f t="shared" si="0"/>
        <v>-0.99671908691898636</v>
      </c>
      <c r="H18" s="25">
        <f t="shared" si="1"/>
        <v>216.44995291046189</v>
      </c>
    </row>
    <row r="19" spans="2:11" ht="15" customHeight="1" x14ac:dyDescent="0.2">
      <c r="B19" s="11" t="s">
        <v>16</v>
      </c>
      <c r="C19" s="23">
        <v>79.239999999999995</v>
      </c>
      <c r="D19" s="16">
        <v>7244.65</v>
      </c>
      <c r="E19" s="17">
        <v>4189.4369999999999</v>
      </c>
      <c r="F19" s="17">
        <v>4316.9480000000003</v>
      </c>
      <c r="G19" s="15">
        <f t="shared" si="0"/>
        <v>3.0436309222456543</v>
      </c>
      <c r="H19" s="16">
        <f t="shared" si="1"/>
        <v>5347.9404341241807</v>
      </c>
    </row>
    <row r="20" spans="2:11" ht="15" customHeight="1" x14ac:dyDescent="0.2">
      <c r="B20" s="11" t="s">
        <v>17</v>
      </c>
      <c r="C20" s="12">
        <v>227.90199999999999</v>
      </c>
      <c r="D20" s="16">
        <v>1069.4770000000001</v>
      </c>
      <c r="E20" s="17">
        <v>507.589</v>
      </c>
      <c r="F20" s="17">
        <v>310.16000000000003</v>
      </c>
      <c r="G20" s="15">
        <f t="shared" si="0"/>
        <v>-38.895444936750003</v>
      </c>
      <c r="H20" s="16">
        <f t="shared" si="1"/>
        <v>36.093584084387174</v>
      </c>
    </row>
    <row r="21" spans="2:11" ht="15" customHeight="1" x14ac:dyDescent="0.2">
      <c r="B21" s="11" t="s">
        <v>18</v>
      </c>
      <c r="C21" s="12">
        <v>1977.248</v>
      </c>
      <c r="D21" s="16">
        <v>5495.0590000000002</v>
      </c>
      <c r="E21" s="17">
        <v>5713.8280000000004</v>
      </c>
      <c r="F21" s="17">
        <v>6018.3909999999996</v>
      </c>
      <c r="G21" s="15">
        <f t="shared" si="0"/>
        <v>5.3302794553843711</v>
      </c>
      <c r="H21" s="16">
        <f>((F21*100)/C21)-100</f>
        <v>204.38220192914594</v>
      </c>
    </row>
    <row r="22" spans="2:11" ht="15" customHeight="1" x14ac:dyDescent="0.2">
      <c r="B22" s="11" t="s">
        <v>19</v>
      </c>
      <c r="C22" s="12">
        <v>1133.194</v>
      </c>
      <c r="D22" s="16">
        <v>5670.2860000000001</v>
      </c>
      <c r="E22" s="17">
        <v>4152.7939999999999</v>
      </c>
      <c r="F22" s="17">
        <v>3048.9160000000002</v>
      </c>
      <c r="G22" s="15">
        <f>((F22*100)/E22)-100</f>
        <v>-26.581573754922573</v>
      </c>
      <c r="H22" s="16">
        <f t="shared" si="1"/>
        <v>169.05507794781835</v>
      </c>
    </row>
    <row r="23" spans="2:11" ht="15" customHeight="1" x14ac:dyDescent="0.2">
      <c r="B23" s="29" t="s">
        <v>20</v>
      </c>
      <c r="C23" s="23">
        <v>2963.49</v>
      </c>
      <c r="D23" s="13">
        <v>5833.6440000000002</v>
      </c>
      <c r="E23" s="14">
        <v>2476.3870000000002</v>
      </c>
      <c r="F23" s="14">
        <v>879.17</v>
      </c>
      <c r="G23" s="30">
        <f t="shared" si="0"/>
        <v>-64.497875332086636</v>
      </c>
      <c r="H23" s="31">
        <f>((F23*100)/C23)-100</f>
        <v>-70.333289466136208</v>
      </c>
    </row>
    <row r="24" spans="2:11" ht="15" customHeight="1" x14ac:dyDescent="0.2">
      <c r="B24" s="11" t="s">
        <v>21</v>
      </c>
      <c r="C24" s="32">
        <v>2095.37</v>
      </c>
      <c r="D24" s="33">
        <v>6518.37</v>
      </c>
      <c r="E24" s="34">
        <v>3173.33</v>
      </c>
      <c r="F24" s="34">
        <v>796.22900000000004</v>
      </c>
      <c r="G24" s="15">
        <f>((F24*100)/E24)-100</f>
        <v>-74.908723643617265</v>
      </c>
      <c r="H24" s="16">
        <f>((F24*100)/C24)-100</f>
        <v>-62.000553601511896</v>
      </c>
    </row>
    <row r="25" spans="2:11" ht="15" customHeight="1" x14ac:dyDescent="0.2">
      <c r="B25" s="29" t="s">
        <v>22</v>
      </c>
      <c r="C25" s="35">
        <v>22263.332999999999</v>
      </c>
      <c r="D25" s="31">
        <v>17309.024000000001</v>
      </c>
      <c r="E25" s="36">
        <v>7413.1920000000009</v>
      </c>
      <c r="F25" s="36">
        <v>6503.91</v>
      </c>
      <c r="G25" s="30">
        <f>((F25*100)/E25)-100</f>
        <v>-12.265728447340919</v>
      </c>
      <c r="H25" s="31">
        <f t="shared" si="1"/>
        <v>-70.786449629981277</v>
      </c>
    </row>
    <row r="26" spans="2:11" ht="15" customHeight="1" x14ac:dyDescent="0.2">
      <c r="B26" s="37" t="s">
        <v>23</v>
      </c>
      <c r="C26" s="38">
        <v>238295.21500000003</v>
      </c>
      <c r="D26" s="38">
        <v>324815.42800000001</v>
      </c>
      <c r="E26" s="38">
        <v>240249.565</v>
      </c>
      <c r="F26" s="38">
        <v>269410.62699999998</v>
      </c>
      <c r="G26" s="39">
        <f t="shared" si="0"/>
        <v>12.137820936325099</v>
      </c>
      <c r="H26" s="40">
        <f>((F26*100)/C26)-100</f>
        <v>13.05750600153678</v>
      </c>
    </row>
    <row r="27" spans="2:11" ht="15" customHeight="1" x14ac:dyDescent="0.2">
      <c r="B27" s="41"/>
      <c r="C27" s="42"/>
      <c r="D27" s="42"/>
      <c r="E27" s="42"/>
      <c r="F27" s="42"/>
      <c r="G27" s="42"/>
      <c r="H27" s="42"/>
    </row>
    <row r="28" spans="2:11" ht="15" customHeight="1" x14ac:dyDescent="0.2">
      <c r="B28" s="46" t="str">
        <f>[1]bendras!B36</f>
        <v>* duomenys surinkti iš grūdų ir (arba) aliejinių augalų sėklų prekybos ir perdirbimo įmonių</v>
      </c>
      <c r="C28" s="46"/>
      <c r="D28" s="46"/>
      <c r="E28" s="46"/>
      <c r="F28" s="46"/>
      <c r="G28" s="46"/>
      <c r="H28" s="43"/>
    </row>
    <row r="29" spans="2:11" ht="15" customHeight="1" x14ac:dyDescent="0.2">
      <c r="B29" s="46" t="str">
        <f>[1]bendras!B37</f>
        <v>** lyginant  2025 m. sausio mėn. su 2024 m. gruodžio mėn.</v>
      </c>
      <c r="C29" s="46"/>
      <c r="D29" s="46"/>
      <c r="E29" s="46"/>
      <c r="F29" s="46"/>
      <c r="G29" s="46"/>
      <c r="H29" s="44"/>
      <c r="I29" s="45"/>
      <c r="J29" s="45"/>
      <c r="K29" s="45"/>
    </row>
    <row r="30" spans="2:11" ht="15" customHeight="1" x14ac:dyDescent="0.2">
      <c r="B30" s="46" t="str">
        <f>[1]bendras!B38</f>
        <v>*** lyginant   2025 m. sausio mėn. su  2024 m. sausio mėn.</v>
      </c>
      <c r="C30" s="46"/>
      <c r="D30" s="46"/>
      <c r="E30" s="46"/>
      <c r="F30" s="46"/>
      <c r="G30" s="46"/>
      <c r="H30" s="44"/>
      <c r="I30" s="45"/>
      <c r="J30" s="45"/>
      <c r="K30" s="45"/>
    </row>
    <row r="31" spans="2:11" ht="15" customHeight="1" x14ac:dyDescent="0.2">
      <c r="B31" s="43"/>
      <c r="C31" s="43"/>
      <c r="D31" s="43"/>
      <c r="E31" s="43"/>
      <c r="F31" s="43"/>
      <c r="G31" s="47" t="s">
        <v>24</v>
      </c>
      <c r="H31" s="47"/>
    </row>
    <row r="32" spans="2:11" ht="15" customHeight="1" x14ac:dyDescent="0.2">
      <c r="B32" s="43"/>
      <c r="C32" s="43"/>
      <c r="D32" s="43"/>
      <c r="E32" s="43"/>
      <c r="F32" s="43"/>
      <c r="G32" s="43"/>
      <c r="H32" s="43"/>
    </row>
  </sheetData>
  <mergeCells count="8">
    <mergeCell ref="B29:G29"/>
    <mergeCell ref="B30:G30"/>
    <mergeCell ref="G31:H31"/>
    <mergeCell ref="B2:H2"/>
    <mergeCell ref="B4:B5"/>
    <mergeCell ref="C4:E4"/>
    <mergeCell ref="G4:H4"/>
    <mergeCell ref="B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supirkimas Lietuvoje,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2025-02-19T08:59:38Z</dcterms:created>
  <dcterms:modified xsi:type="dcterms:W3CDTF">2025-02-19T09:12:51Z</dcterms:modified>
</cp:coreProperties>
</file>