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vasaris\"/>
    </mc:Choice>
  </mc:AlternateContent>
  <xr:revisionPtr revIDLastSave="0" documentId="13_ncr:1_{201FC3F9-8EBE-49AB-AFF5-A5E628DE6B03}" xr6:coauthVersionLast="47" xr6:coauthVersionMax="47" xr10:uidLastSave="{00000000-0000-0000-0000-000000000000}"/>
  <bookViews>
    <workbookView xWindow="28680" yWindow="-120" windowWidth="29040" windowHeight="17640" xr2:uid="{BC47ED5B-81E2-4AD0-9183-32123B158D40}"/>
  </bookViews>
  <sheets>
    <sheet name="grūdų perdirbimas Lietuvo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<sst xmlns="http://schemas.openxmlformats.org/spreadsheetml/2006/main" count="30" uniqueCount="25">
  <si>
    <t xml:space="preserve">                                Data
  Grūdai</t>
  </si>
  <si>
    <t>Pokytis, %</t>
  </si>
  <si>
    <t>sausis</t>
  </si>
  <si>
    <t>lapkritis</t>
  </si>
  <si>
    <t>gruodis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</si>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</sst>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31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3" xfId="0" applyNumberFormat="1" applyFont="1" applyFill="1" applyBorder="1" applyAlignment="1">
      <alignment horizontal="right" vertical="center" wrapText="1"/>
    </xf>
    <xf numFmtId="4" fontId="4" fillId="2" borderId="3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Perdirbimas\perdirbimas2025_1men.xlsx" TargetMode="External"/><Relationship Id="rId1" Type="http://schemas.openxmlformats.org/officeDocument/2006/relationships/externalLinkPath" Target="/Rinka/imones/2025/GS-2suvestines/Perdirbimas/perdirbimas2025_1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1men"/>
      <sheetName val="2024_11men"/>
      <sheetName val="2024_12men"/>
      <sheetName val="2025_1men"/>
      <sheetName val="bendras1"/>
      <sheetName val="Sheet2"/>
      <sheetName val="grūdų perdirbimas Lietuvoje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perdirbimas Lietuvoje* 2024 m. sausio – 2025 m. sausio mėn., tonomis</v>
          </cell>
        </row>
        <row r="36">
          <cell r="B36" t="str">
            <v>* duomenys surinkti iš grūdų ir (arba) aliejinių augalų sėklų prekybos ir perdirbimo įmonių</v>
          </cell>
        </row>
        <row r="37">
          <cell r="B37" t="str">
            <v>** lyginant  2025 m. sausio mėn. su 2024 m. gruodžio mėn.</v>
          </cell>
        </row>
        <row r="38">
          <cell r="B38" t="str">
            <v>*** lyginant   2025 m. sausio mėn. su  2024 m. sausio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6CDA0-7319-4804-8264-A50944EB5F6F}">
  <dimension ref="B2:H38"/>
  <sheetViews>
    <sheetView showGridLines="0" showRowColHeaders="0" tabSelected="1" workbookViewId="0">
      <selection activeCell="R41" sqref="R41"/>
    </sheetView>
  </sheetViews>
  <sheetFormatPr defaultColWidth="5.6640625" defaultRowHeight="15" customHeight="1" x14ac:dyDescent="0.3"/>
  <cols>
    <col min="1" max="1" width="3.6640625" style="1" customWidth="1"/>
    <col min="2" max="2" width="17.6640625" style="1" customWidth="1"/>
    <col min="3" max="8" width="13.6640625" style="1" customWidth="1"/>
    <col min="9" max="16384" width="5.6640625" style="1"/>
  </cols>
  <sheetData>
    <row r="2" spans="2:8" ht="15" customHeight="1" x14ac:dyDescent="0.3">
      <c r="B2" s="47" t="str">
        <f>[1]bendras1!B3</f>
        <v>Grūdų ir rapsų perdirbimas Lietuvoje* 2024 m. sausio – 2025 m. sausio mėn., tonomis</v>
      </c>
      <c r="C2" s="47"/>
      <c r="D2" s="47"/>
      <c r="E2" s="47"/>
      <c r="F2" s="47"/>
      <c r="G2" s="47"/>
      <c r="H2" s="47"/>
    </row>
    <row r="4" spans="2:8" ht="15" customHeight="1" x14ac:dyDescent="0.3">
      <c r="B4" s="48" t="s">
        <v>0</v>
      </c>
      <c r="C4" s="49">
        <v>2024</v>
      </c>
      <c r="D4" s="50"/>
      <c r="E4" s="50"/>
      <c r="F4" s="2">
        <v>2025</v>
      </c>
      <c r="G4" s="51" t="s">
        <v>1</v>
      </c>
      <c r="H4" s="52"/>
    </row>
    <row r="5" spans="2:8" ht="15" customHeight="1" x14ac:dyDescent="0.3">
      <c r="B5" s="48"/>
      <c r="C5" s="3" t="s">
        <v>2</v>
      </c>
      <c r="D5" s="3" t="s">
        <v>3</v>
      </c>
      <c r="E5" s="3" t="s">
        <v>4</v>
      </c>
      <c r="F5" s="3" t="s">
        <v>2</v>
      </c>
      <c r="G5" s="4" t="s">
        <v>5</v>
      </c>
      <c r="H5" s="5" t="s">
        <v>6</v>
      </c>
    </row>
    <row r="6" spans="2:8" ht="15" customHeight="1" x14ac:dyDescent="0.3">
      <c r="B6" s="6" t="s">
        <v>7</v>
      </c>
      <c r="C6" s="7">
        <v>68842.578999999998</v>
      </c>
      <c r="D6" s="8">
        <v>70808.906000000003</v>
      </c>
      <c r="E6" s="9">
        <v>72410.347999999998</v>
      </c>
      <c r="F6" s="9">
        <v>71514.692999999999</v>
      </c>
      <c r="G6" s="10">
        <f>((F6*100)/E6)-100</f>
        <v>-1.2369157513232807</v>
      </c>
      <c r="H6" s="8">
        <f>((F6*100)/C6)-100</f>
        <v>3.881484451650195</v>
      </c>
    </row>
    <row r="7" spans="2:8" ht="15" customHeight="1" x14ac:dyDescent="0.3">
      <c r="B7" s="11" t="s">
        <v>8</v>
      </c>
      <c r="C7" s="12">
        <v>722.50099999999998</v>
      </c>
      <c r="D7" s="13">
        <v>244.4</v>
      </c>
      <c r="E7" s="14">
        <v>656.529</v>
      </c>
      <c r="F7" s="14">
        <v>1443.752</v>
      </c>
      <c r="G7" s="15">
        <f>((F7*100)/E7)-100</f>
        <v>119.90681295114152</v>
      </c>
      <c r="H7" s="13">
        <f>((F7*100)/C7)-100</f>
        <v>99.82698985883755</v>
      </c>
    </row>
    <row r="8" spans="2:8" ht="15" customHeight="1" x14ac:dyDescent="0.3">
      <c r="B8" s="11" t="s">
        <v>9</v>
      </c>
      <c r="C8" s="12">
        <v>3103.7330000000002</v>
      </c>
      <c r="D8" s="13">
        <v>4468.826</v>
      </c>
      <c r="E8" s="14">
        <v>3286.5129999999999</v>
      </c>
      <c r="F8" s="14">
        <v>3952.9209999999998</v>
      </c>
      <c r="G8" s="15">
        <f>((F8*100)/E8)-100</f>
        <v>20.277053521467892</v>
      </c>
      <c r="H8" s="13">
        <f>((F8*100)/C8)-100</f>
        <v>27.360214296783894</v>
      </c>
    </row>
    <row r="9" spans="2:8" ht="15" customHeight="1" x14ac:dyDescent="0.3">
      <c r="B9" s="11" t="s">
        <v>10</v>
      </c>
      <c r="C9" s="12">
        <v>43119.417000000001</v>
      </c>
      <c r="D9" s="13">
        <v>46935.093999999997</v>
      </c>
      <c r="E9" s="14">
        <v>46635.112999999998</v>
      </c>
      <c r="F9" s="14">
        <v>33809.538999999997</v>
      </c>
      <c r="G9" s="15">
        <f t="shared" ref="G9:G26" si="0">((F9*100)/E9)-100</f>
        <v>-27.501968313017699</v>
      </c>
      <c r="H9" s="13">
        <f t="shared" ref="H9:H25" si="1">((F9*100)/C9)-100</f>
        <v>-21.590918077579758</v>
      </c>
    </row>
    <row r="10" spans="2:8" ht="15" customHeight="1" x14ac:dyDescent="0.3">
      <c r="B10" s="11" t="s">
        <v>11</v>
      </c>
      <c r="C10" s="12">
        <v>10243.422</v>
      </c>
      <c r="D10" s="13">
        <v>13025.401000000002</v>
      </c>
      <c r="E10" s="14">
        <v>12956.026</v>
      </c>
      <c r="F10" s="14">
        <v>23319.523000000001</v>
      </c>
      <c r="G10" s="15">
        <f>((F10*100)/E10)-100</f>
        <v>79.989782360733159</v>
      </c>
      <c r="H10" s="13">
        <f>((F10*100)/C10)-100</f>
        <v>127.65363957474369</v>
      </c>
    </row>
    <row r="11" spans="2:8" ht="15" customHeight="1" x14ac:dyDescent="0.3">
      <c r="B11" s="11" t="s">
        <v>12</v>
      </c>
      <c r="C11" s="12">
        <v>11551.796</v>
      </c>
      <c r="D11" s="13">
        <v>6036.6750000000002</v>
      </c>
      <c r="E11" s="14">
        <v>8845.9670000000006</v>
      </c>
      <c r="F11" s="14">
        <v>8913.6280000000006</v>
      </c>
      <c r="G11" s="15">
        <f t="shared" si="0"/>
        <v>0.76487963384896318</v>
      </c>
      <c r="H11" s="13">
        <f t="shared" si="1"/>
        <v>-22.837730167672632</v>
      </c>
    </row>
    <row r="12" spans="2:8" ht="15" customHeight="1" x14ac:dyDescent="0.3">
      <c r="B12" s="16" t="s">
        <v>13</v>
      </c>
      <c r="C12" s="17">
        <v>2296.0280000000002</v>
      </c>
      <c r="D12" s="18">
        <v>2298.2449999999999</v>
      </c>
      <c r="E12" s="19">
        <v>1719.3019999999999</v>
      </c>
      <c r="F12" s="19">
        <v>1884.9369999999999</v>
      </c>
      <c r="G12" s="20">
        <f t="shared" si="0"/>
        <v>9.6338514117938558</v>
      </c>
      <c r="H12" s="18">
        <f t="shared" si="1"/>
        <v>-17.904441931892833</v>
      </c>
    </row>
    <row r="13" spans="2:8" ht="15" customHeight="1" x14ac:dyDescent="0.3">
      <c r="B13" s="11" t="s">
        <v>9</v>
      </c>
      <c r="C13" s="21">
        <v>1334.24</v>
      </c>
      <c r="D13" s="22">
        <v>723.51700000000005</v>
      </c>
      <c r="E13" s="23">
        <v>851.33399999999995</v>
      </c>
      <c r="F13" s="23">
        <v>1336.35</v>
      </c>
      <c r="G13" s="15">
        <f>((F13*100)/E13)-100</f>
        <v>56.971294462572871</v>
      </c>
      <c r="H13" s="13">
        <f t="shared" si="1"/>
        <v>0.15814246312507407</v>
      </c>
    </row>
    <row r="14" spans="2:8" ht="15" customHeight="1" x14ac:dyDescent="0.3">
      <c r="B14" s="11" t="s">
        <v>10</v>
      </c>
      <c r="C14" s="24">
        <v>961.78800000000001</v>
      </c>
      <c r="D14" s="25">
        <v>1574.7280000000001</v>
      </c>
      <c r="E14" s="26">
        <v>867.96799999999996</v>
      </c>
      <c r="F14" s="26">
        <v>548.58699999999999</v>
      </c>
      <c r="G14" s="15">
        <f>((F14*100)/E14)-100</f>
        <v>-36.796402632355111</v>
      </c>
      <c r="H14" s="13">
        <f t="shared" si="1"/>
        <v>-42.961754565455173</v>
      </c>
    </row>
    <row r="15" spans="2:8" ht="15" customHeight="1" x14ac:dyDescent="0.3">
      <c r="B15" s="16" t="s">
        <v>14</v>
      </c>
      <c r="C15" s="7">
        <v>16894.293000000001</v>
      </c>
      <c r="D15" s="8">
        <v>18206.781000000003</v>
      </c>
      <c r="E15" s="9">
        <v>16944.881000000001</v>
      </c>
      <c r="F15" s="9">
        <v>18268.866999999998</v>
      </c>
      <c r="G15" s="20">
        <f t="shared" si="0"/>
        <v>7.813486562696994</v>
      </c>
      <c r="H15" s="18">
        <f t="shared" si="1"/>
        <v>8.1363215376932061</v>
      </c>
    </row>
    <row r="16" spans="2:8" ht="15" customHeight="1" x14ac:dyDescent="0.3">
      <c r="B16" s="11" t="s">
        <v>9</v>
      </c>
      <c r="C16" s="12">
        <v>113.84200000000001</v>
      </c>
      <c r="D16" s="13">
        <v>151.464</v>
      </c>
      <c r="E16" s="14">
        <v>27.321000000000002</v>
      </c>
      <c r="F16" s="14">
        <v>236.73699999999999</v>
      </c>
      <c r="G16" s="15">
        <f t="shared" si="0"/>
        <v>766.50195820065153</v>
      </c>
      <c r="H16" s="13">
        <f t="shared" si="1"/>
        <v>107.95224960910735</v>
      </c>
    </row>
    <row r="17" spans="2:8" ht="15" customHeight="1" x14ac:dyDescent="0.3">
      <c r="B17" s="11" t="s">
        <v>10</v>
      </c>
      <c r="C17" s="12">
        <v>7000.1120000000001</v>
      </c>
      <c r="D17" s="13">
        <v>7050.8230000000003</v>
      </c>
      <c r="E17" s="14">
        <v>6472.5370000000003</v>
      </c>
      <c r="F17" s="14">
        <v>6538.4549999999999</v>
      </c>
      <c r="G17" s="15">
        <f>((F17*100)/E17)-100</f>
        <v>1.0184260051352254</v>
      </c>
      <c r="H17" s="13">
        <f>((F17*100)/C17)-100</f>
        <v>-6.5949944800883173</v>
      </c>
    </row>
    <row r="18" spans="2:8" ht="15" customHeight="1" x14ac:dyDescent="0.3">
      <c r="B18" s="27" t="s">
        <v>15</v>
      </c>
      <c r="C18" s="24">
        <v>9780.3389999999999</v>
      </c>
      <c r="D18" s="25">
        <v>11004.494000000001</v>
      </c>
      <c r="E18" s="26">
        <v>10445.023000000001</v>
      </c>
      <c r="F18" s="26">
        <v>11493.675000000001</v>
      </c>
      <c r="G18" s="28">
        <f t="shared" si="0"/>
        <v>10.03972896948143</v>
      </c>
      <c r="H18" s="25">
        <f t="shared" si="1"/>
        <v>17.518165781370158</v>
      </c>
    </row>
    <row r="19" spans="2:8" ht="15" customHeight="1" x14ac:dyDescent="0.3">
      <c r="B19" s="11" t="s">
        <v>16</v>
      </c>
      <c r="C19" s="21">
        <v>4666.5639999999994</v>
      </c>
      <c r="D19" s="22">
        <v>4863.0659999999998</v>
      </c>
      <c r="E19" s="23">
        <v>4667.3859999999995</v>
      </c>
      <c r="F19" s="23">
        <v>5150.6379999999999</v>
      </c>
      <c r="G19" s="15">
        <f t="shared" si="0"/>
        <v>10.353804035063746</v>
      </c>
      <c r="H19" s="13">
        <f t="shared" si="1"/>
        <v>10.373242497049233</v>
      </c>
    </row>
    <row r="20" spans="2:8" ht="15" customHeight="1" x14ac:dyDescent="0.3">
      <c r="B20" s="11" t="s">
        <v>17</v>
      </c>
      <c r="C20" s="12">
        <v>2137.0619999999999</v>
      </c>
      <c r="D20" s="13">
        <v>2643.884</v>
      </c>
      <c r="E20" s="14">
        <v>1494.5450000000001</v>
      </c>
      <c r="F20" s="14">
        <v>635.81700000000001</v>
      </c>
      <c r="G20" s="15">
        <f t="shared" si="0"/>
        <v>-57.457487061279522</v>
      </c>
      <c r="H20" s="13">
        <f t="shared" si="1"/>
        <v>-70.248078904589576</v>
      </c>
    </row>
    <row r="21" spans="2:8" ht="15" customHeight="1" x14ac:dyDescent="0.3">
      <c r="B21" s="11" t="s">
        <v>18</v>
      </c>
      <c r="C21" s="12">
        <v>7006.2179999999998</v>
      </c>
      <c r="D21" s="13">
        <v>5856.6589999999997</v>
      </c>
      <c r="E21" s="14">
        <v>6264.7089999999998</v>
      </c>
      <c r="F21" s="14">
        <v>6144.5439999999999</v>
      </c>
      <c r="G21" s="15">
        <f t="shared" si="0"/>
        <v>-1.9181258060031183</v>
      </c>
      <c r="H21" s="13">
        <f>((F21*100)/C21)-100</f>
        <v>-12.298703808531215</v>
      </c>
    </row>
    <row r="22" spans="2:8" ht="15" customHeight="1" x14ac:dyDescent="0.3">
      <c r="B22" s="11" t="s">
        <v>19</v>
      </c>
      <c r="C22" s="12">
        <v>8969.8580000000002</v>
      </c>
      <c r="D22" s="13">
        <v>8060.8739999999998</v>
      </c>
      <c r="E22" s="14">
        <v>8635.625</v>
      </c>
      <c r="F22" s="14">
        <v>10246.278</v>
      </c>
      <c r="G22" s="15">
        <f>((F22*100)/E22)-100</f>
        <v>18.651261489469505</v>
      </c>
      <c r="H22" s="13">
        <f t="shared" si="1"/>
        <v>14.230102639305997</v>
      </c>
    </row>
    <row r="23" spans="2:8" ht="15" customHeight="1" x14ac:dyDescent="0.3">
      <c r="B23" s="29" t="s">
        <v>20</v>
      </c>
      <c r="C23" s="30">
        <v>352.07499999999999</v>
      </c>
      <c r="D23" s="31">
        <v>475.37</v>
      </c>
      <c r="E23" s="32">
        <v>374.01600000000002</v>
      </c>
      <c r="F23" s="32">
        <v>556.71199999999999</v>
      </c>
      <c r="G23" s="33">
        <f t="shared" si="0"/>
        <v>48.847108145106063</v>
      </c>
      <c r="H23" s="31">
        <f>((F23*100)/C23)-100</f>
        <v>58.123127174607674</v>
      </c>
    </row>
    <row r="24" spans="2:8" ht="15" customHeight="1" x14ac:dyDescent="0.3">
      <c r="B24" s="11" t="s">
        <v>21</v>
      </c>
      <c r="C24" s="34">
        <v>1.0669999999999999</v>
      </c>
      <c r="D24" s="35">
        <v>27.704000000000001</v>
      </c>
      <c r="E24" s="36">
        <v>14.576000000000001</v>
      </c>
      <c r="F24" s="36">
        <v>4.26</v>
      </c>
      <c r="G24" s="37">
        <f t="shared" si="0"/>
        <v>-70.773874862788148</v>
      </c>
      <c r="H24" s="35">
        <f>((F24*100)/C24)-100</f>
        <v>299.25023430178072</v>
      </c>
    </row>
    <row r="25" spans="2:8" ht="15" customHeight="1" x14ac:dyDescent="0.3">
      <c r="B25" s="29" t="s">
        <v>22</v>
      </c>
      <c r="C25" s="12">
        <v>25152.148000000001</v>
      </c>
      <c r="D25" s="13">
        <v>24968.03</v>
      </c>
      <c r="E25" s="14">
        <v>25664.753999999997</v>
      </c>
      <c r="F25" s="14">
        <v>24270.866000000002</v>
      </c>
      <c r="G25" s="33">
        <f>((F25*100)/E25)-100</f>
        <v>-5.4311371930547097</v>
      </c>
      <c r="H25" s="31">
        <f t="shared" si="1"/>
        <v>-3.5038041283790164</v>
      </c>
    </row>
    <row r="26" spans="2:8" ht="15" customHeight="1" x14ac:dyDescent="0.3">
      <c r="B26" s="38" t="s">
        <v>23</v>
      </c>
      <c r="C26" s="39">
        <v>136332.27600000001</v>
      </c>
      <c r="D26" s="39">
        <v>138246.76800000001</v>
      </c>
      <c r="E26" s="39">
        <v>138231.25</v>
      </c>
      <c r="F26" s="39">
        <v>138706.02900000001</v>
      </c>
      <c r="G26" s="40">
        <f t="shared" si="0"/>
        <v>0.34346719717864005</v>
      </c>
      <c r="H26" s="41">
        <f>((F26*100)/C26)-100</f>
        <v>1.7411526233156991</v>
      </c>
    </row>
    <row r="27" spans="2:8" ht="15" customHeight="1" x14ac:dyDescent="0.3">
      <c r="B27" s="42"/>
      <c r="C27" s="43"/>
      <c r="D27" s="43"/>
      <c r="E27" s="43"/>
      <c r="F27" s="43"/>
      <c r="G27" s="43"/>
      <c r="H27" s="43"/>
    </row>
    <row r="28" spans="2:8" ht="15" customHeight="1" x14ac:dyDescent="0.3">
      <c r="B28" s="45" t="str">
        <f>[1]bendras1!B36</f>
        <v>* duomenys surinkti iš grūdų ir (arba) aliejinių augalų sėklų prekybos ir perdirbimo įmonių</v>
      </c>
      <c r="C28" s="45"/>
      <c r="D28" s="45"/>
      <c r="E28" s="45"/>
      <c r="F28" s="45"/>
      <c r="G28" s="45"/>
      <c r="H28" s="44"/>
    </row>
    <row r="29" spans="2:8" ht="15" customHeight="1" x14ac:dyDescent="0.3">
      <c r="B29" s="45" t="str">
        <f>[1]bendras1!B37</f>
        <v>** lyginant  2025 m. sausio mėn. su 2024 m. gruodžio mėn.</v>
      </c>
      <c r="C29" s="45"/>
      <c r="D29" s="45"/>
      <c r="E29" s="45"/>
      <c r="F29" s="45"/>
      <c r="G29" s="45"/>
      <c r="H29" s="44"/>
    </row>
    <row r="30" spans="2:8" ht="15" customHeight="1" x14ac:dyDescent="0.3">
      <c r="B30" s="45" t="str">
        <f>[1]bendras1!B38</f>
        <v>*** lyginant   2025 m. sausio mėn. su  2024 m. sausio mėn.</v>
      </c>
      <c r="C30" s="45"/>
      <c r="D30" s="45"/>
      <c r="E30" s="45"/>
      <c r="F30" s="45"/>
      <c r="G30" s="45"/>
      <c r="H30" s="44"/>
    </row>
    <row r="31" spans="2:8" ht="15" customHeight="1" x14ac:dyDescent="0.3">
      <c r="B31" s="44"/>
      <c r="C31" s="44"/>
      <c r="D31" s="44"/>
      <c r="E31" s="44"/>
      <c r="F31" s="46" t="s">
        <v>24</v>
      </c>
      <c r="G31" s="46"/>
      <c r="H31" s="46"/>
    </row>
    <row r="32" spans="2:8" ht="15" customHeight="1" x14ac:dyDescent="0.3">
      <c r="B32" s="44"/>
      <c r="C32" s="44"/>
      <c r="D32" s="44"/>
      <c r="E32" s="44"/>
      <c r="F32" s="44"/>
      <c r="G32" s="44"/>
      <c r="H32" s="44"/>
    </row>
    <row r="33" spans="2:8" ht="15" customHeight="1" x14ac:dyDescent="0.3">
      <c r="B33" s="44"/>
      <c r="C33" s="44"/>
      <c r="D33" s="44"/>
      <c r="E33" s="44"/>
      <c r="F33" s="44"/>
      <c r="G33" s="44"/>
      <c r="H33" s="44"/>
    </row>
    <row r="34" spans="2:8" ht="15" customHeight="1" x14ac:dyDescent="0.3">
      <c r="B34" s="44"/>
      <c r="C34" s="44"/>
      <c r="D34" s="44"/>
      <c r="E34" s="44"/>
      <c r="F34" s="44"/>
      <c r="G34" s="44"/>
      <c r="H34" s="44"/>
    </row>
    <row r="35" spans="2:8" ht="15" customHeight="1" x14ac:dyDescent="0.3">
      <c r="B35" s="44"/>
      <c r="C35" s="44"/>
      <c r="D35" s="44"/>
      <c r="E35" s="44"/>
      <c r="F35" s="44"/>
      <c r="G35" s="44"/>
      <c r="H35" s="44"/>
    </row>
    <row r="36" spans="2:8" ht="15" customHeight="1" x14ac:dyDescent="0.3">
      <c r="B36" s="44"/>
      <c r="C36" s="44"/>
      <c r="D36" s="44"/>
      <c r="E36" s="44"/>
      <c r="F36" s="44"/>
      <c r="G36" s="44"/>
      <c r="H36" s="44"/>
    </row>
    <row r="37" spans="2:8" ht="15" customHeight="1" x14ac:dyDescent="0.3">
      <c r="B37" s="44"/>
      <c r="C37" s="44"/>
      <c r="D37" s="44"/>
      <c r="E37" s="44"/>
      <c r="F37" s="44"/>
      <c r="G37" s="44"/>
      <c r="H37" s="44"/>
    </row>
    <row r="38" spans="2:8" ht="15" customHeight="1" x14ac:dyDescent="0.3">
      <c r="B38" s="44"/>
      <c r="C38" s="44"/>
      <c r="D38" s="44"/>
      <c r="E38" s="44"/>
      <c r="F38" s="44"/>
      <c r="G38" s="44"/>
      <c r="H38" s="44"/>
    </row>
  </sheetData>
  <mergeCells count="8">
    <mergeCell ref="B29:G29"/>
    <mergeCell ref="B30:G30"/>
    <mergeCell ref="F31:H31"/>
    <mergeCell ref="B2:H2"/>
    <mergeCell ref="B4:B5"/>
    <mergeCell ref="C4:E4"/>
    <mergeCell ref="G4:H4"/>
    <mergeCell ref="B28:G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perdirbimas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2025-02-19T09:02:40Z</dcterms:created>
  <dcterms:modified xsi:type="dcterms:W3CDTF">2025-02-19T09:12:18Z</dcterms:modified>
</cp:coreProperties>
</file>