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13_ncr:1_{54D14657-A89B-42FD-8628-536680C86006}" xr6:coauthVersionLast="47" xr6:coauthVersionMax="47" xr10:uidLastSave="{00000000-0000-0000-0000-000000000000}"/>
  <bookViews>
    <workbookView xWindow="28680" yWindow="-120" windowWidth="29040" windowHeight="17640" xr2:uid="{9FB96BC7-EAB5-4EBB-B3F4-97E12279F0C1}"/>
  </bookViews>
  <sheets>
    <sheet name="grūdų eksport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<sst xmlns="http://schemas.openxmlformats.org/spreadsheetml/2006/main" count="33" uniqueCount="26">
  <si>
    <t xml:space="preserve">                       Data
Grūdai</t>
  </si>
  <si>
    <t>Pokytis, %</t>
  </si>
  <si>
    <t>sausis</t>
  </si>
  <si>
    <t>lapkritis</t>
  </si>
  <si>
    <t>gruodis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</si>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</sst>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 wrapText="1" indent="1"/>
    </xf>
    <xf numFmtId="4" fontId="4" fillId="0" borderId="15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3" xfId="0" applyNumberFormat="1" applyFont="1" applyFill="1" applyBorder="1" applyAlignment="1">
      <alignment horizontal="right" vertical="center" wrapText="1" indent="1"/>
    </xf>
    <xf numFmtId="4" fontId="4" fillId="2" borderId="24" xfId="0" applyNumberFormat="1" applyFont="1" applyFill="1" applyBorder="1" applyAlignment="1">
      <alignment horizontal="right" vertical="center" wrapText="1" indent="1"/>
    </xf>
    <xf numFmtId="4" fontId="4" fillId="2" borderId="25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Eksportas\eksportas2025_1men.xlsx" TargetMode="External"/><Relationship Id="rId1" Type="http://schemas.openxmlformats.org/officeDocument/2006/relationships/externalLinkPath" Target="/Rinka/imones/2025/GS-2suvestines/Eksportas/eksportas2025_1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1men"/>
      <sheetName val="2024_11men"/>
      <sheetName val="2024_12men"/>
      <sheetName val="2025_1men"/>
      <sheetName val="bendras1"/>
      <sheetName val="Sheet1"/>
      <sheetName val="grūdų eksport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eksportas iš Lietuvos*  2024 m. sausio – 2025 m. sausio mėn., tonomis</v>
          </cell>
        </row>
        <row r="37">
          <cell r="B37" t="str">
            <v>* duomenys surinkti iš grūdų ir (arba) aliejinių augalų sėklų prekybos ir perdirbimo įmonių</v>
          </cell>
        </row>
        <row r="38">
          <cell r="B38" t="str">
            <v>** lyginant  2025 m. sausio mėn. su 2024 m. gruodžio mėn.</v>
          </cell>
        </row>
        <row r="39">
          <cell r="B39" t="str">
            <v>*** lyginant   2025 m. sausio mėn. su  2024 m. sausio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59DA-9C89-4D90-97B5-5E62604756E8}">
  <dimension ref="B2:H31"/>
  <sheetViews>
    <sheetView showGridLines="0" showRowColHeaders="0" tabSelected="1" workbookViewId="0">
      <selection activeCell="K40" sqref="K40"/>
    </sheetView>
  </sheetViews>
  <sheetFormatPr defaultColWidth="8.88671875" defaultRowHeight="15" customHeight="1" x14ac:dyDescent="0.2"/>
  <cols>
    <col min="1" max="1" width="5.33203125" style="2" customWidth="1"/>
    <col min="2" max="2" width="20" style="2" customWidth="1"/>
    <col min="3" max="6" width="10" style="2" bestFit="1" customWidth="1"/>
    <col min="7" max="7" width="9.33203125" style="2" bestFit="1" customWidth="1"/>
    <col min="8" max="8" width="8.44140625" style="2" bestFit="1" customWidth="1"/>
    <col min="9" max="16384" width="8.88671875" style="2"/>
  </cols>
  <sheetData>
    <row r="2" spans="2:8" ht="15" customHeight="1" x14ac:dyDescent="0.2">
      <c r="B2" s="37" t="str">
        <f>[1]bendras1!B3</f>
        <v>Grūdų ir rapsų eksportas iš Lietuvos*  2024 m. sausio – 2025 m. sausio mėn., tonomis</v>
      </c>
      <c r="C2" s="37"/>
      <c r="D2" s="37"/>
      <c r="E2" s="37"/>
      <c r="F2" s="37"/>
      <c r="G2" s="37"/>
      <c r="H2" s="37"/>
    </row>
    <row r="3" spans="2:8" ht="15" customHeight="1" x14ac:dyDescent="0.2">
      <c r="B3" s="1"/>
      <c r="C3" s="1"/>
      <c r="D3" s="1"/>
      <c r="E3" s="1"/>
      <c r="F3" s="1"/>
      <c r="G3" s="1"/>
      <c r="H3" s="1"/>
    </row>
    <row r="4" spans="2:8" ht="15" customHeight="1" x14ac:dyDescent="0.2">
      <c r="B4" s="38" t="s">
        <v>0</v>
      </c>
      <c r="C4" s="39">
        <v>2024</v>
      </c>
      <c r="D4" s="40"/>
      <c r="E4" s="40"/>
      <c r="F4" s="3">
        <v>2025</v>
      </c>
      <c r="G4" s="41" t="s">
        <v>1</v>
      </c>
      <c r="H4" s="42"/>
    </row>
    <row r="5" spans="2:8" ht="15" customHeight="1" x14ac:dyDescent="0.2">
      <c r="B5" s="38"/>
      <c r="C5" s="4" t="s">
        <v>2</v>
      </c>
      <c r="D5" s="4" t="s">
        <v>3</v>
      </c>
      <c r="E5" s="4" t="s">
        <v>4</v>
      </c>
      <c r="F5" s="4" t="s">
        <v>2</v>
      </c>
      <c r="G5" s="5" t="s">
        <v>5</v>
      </c>
      <c r="H5" s="6" t="s">
        <v>6</v>
      </c>
    </row>
    <row r="6" spans="2:8" ht="15" customHeight="1" x14ac:dyDescent="0.2">
      <c r="B6" s="7" t="s">
        <v>7</v>
      </c>
      <c r="C6" s="8">
        <v>525988.34200000006</v>
      </c>
      <c r="D6" s="9">
        <v>328628.93699999998</v>
      </c>
      <c r="E6" s="10">
        <v>188622.64</v>
      </c>
      <c r="F6" s="10">
        <v>392148.86899999995</v>
      </c>
      <c r="G6" s="9">
        <f>((F6*100)/E6)-100</f>
        <v>107.90127261499461</v>
      </c>
      <c r="H6" s="10">
        <f>((F6*100)/C6)-100</f>
        <v>-25.445330687576373</v>
      </c>
    </row>
    <row r="7" spans="2:8" ht="15" customHeight="1" x14ac:dyDescent="0.2">
      <c r="B7" s="11" t="s">
        <v>8</v>
      </c>
      <c r="C7" s="12">
        <v>30748.964999999997</v>
      </c>
      <c r="D7" s="13">
        <v>8366.9310000000005</v>
      </c>
      <c r="E7" s="14">
        <v>3350.9380000000001</v>
      </c>
      <c r="F7" s="14">
        <v>8712.1970000000001</v>
      </c>
      <c r="G7" s="13">
        <f>((F7*100)/E7)-100</f>
        <v>159.99278411000142</v>
      </c>
      <c r="H7" s="14">
        <f>((F7*100)/C7)-100</f>
        <v>-71.666698375050998</v>
      </c>
    </row>
    <row r="8" spans="2:8" ht="15" customHeight="1" x14ac:dyDescent="0.2">
      <c r="B8" s="11" t="s">
        <v>9</v>
      </c>
      <c r="C8" s="12">
        <v>29496.341</v>
      </c>
      <c r="D8" s="13">
        <v>14760.727000000001</v>
      </c>
      <c r="E8" s="14">
        <v>12508.451999999999</v>
      </c>
      <c r="F8" s="14">
        <v>16298.492</v>
      </c>
      <c r="G8" s="13">
        <f>((F8*100)/E8)-100</f>
        <v>30.299832465280275</v>
      </c>
      <c r="H8" s="14">
        <f>((F8*100)/C8)-100</f>
        <v>-44.744020961786418</v>
      </c>
    </row>
    <row r="9" spans="2:8" ht="15" customHeight="1" x14ac:dyDescent="0.2">
      <c r="B9" s="11" t="s">
        <v>10</v>
      </c>
      <c r="C9" s="12">
        <v>418350.26400000002</v>
      </c>
      <c r="D9" s="13">
        <v>245587.98499999999</v>
      </c>
      <c r="E9" s="14">
        <v>146629.39000000001</v>
      </c>
      <c r="F9" s="14">
        <v>247034.86200000002</v>
      </c>
      <c r="G9" s="13">
        <f t="shared" ref="G9:G26" si="0">((F9*100)/E9)-100</f>
        <v>68.475680080234952</v>
      </c>
      <c r="H9" s="14">
        <f t="shared" ref="H9:H21" si="1">((F9*100)/C9)-100</f>
        <v>-40.950231598276218</v>
      </c>
    </row>
    <row r="10" spans="2:8" ht="15" customHeight="1" x14ac:dyDescent="0.2">
      <c r="B10" s="11" t="s">
        <v>11</v>
      </c>
      <c r="C10" s="12">
        <v>31896.705999999998</v>
      </c>
      <c r="D10" s="13">
        <v>35486.021000000001</v>
      </c>
      <c r="E10" s="14">
        <v>20709.078999999998</v>
      </c>
      <c r="F10" s="14">
        <v>109294.71400000001</v>
      </c>
      <c r="G10" s="13">
        <f>((F10*100)/E10)-100</f>
        <v>427.76231139974891</v>
      </c>
      <c r="H10" s="14">
        <f>((F10*100)/C10)-100</f>
        <v>242.65204062137326</v>
      </c>
    </row>
    <row r="11" spans="2:8" ht="15" customHeight="1" x14ac:dyDescent="0.2">
      <c r="B11" s="11" t="s">
        <v>12</v>
      </c>
      <c r="C11" s="12">
        <v>15496.065999999999</v>
      </c>
      <c r="D11" s="13">
        <v>24427.273000000001</v>
      </c>
      <c r="E11" s="14">
        <v>5424.7809999999999</v>
      </c>
      <c r="F11" s="14">
        <v>10789.324000000001</v>
      </c>
      <c r="G11" s="13">
        <f t="shared" si="0"/>
        <v>98.889577293535012</v>
      </c>
      <c r="H11" s="14">
        <f t="shared" si="1"/>
        <v>-30.373786482323951</v>
      </c>
    </row>
    <row r="12" spans="2:8" ht="15" customHeight="1" x14ac:dyDescent="0.2">
      <c r="B12" s="15" t="s">
        <v>13</v>
      </c>
      <c r="C12" s="16">
        <v>4066.0519999999997</v>
      </c>
      <c r="D12" s="17">
        <v>24.52</v>
      </c>
      <c r="E12" s="17">
        <v>4400</v>
      </c>
      <c r="F12" s="17">
        <v>2049.346</v>
      </c>
      <c r="G12" s="18">
        <f t="shared" si="0"/>
        <v>-53.423954545454542</v>
      </c>
      <c r="H12" s="17">
        <f t="shared" si="1"/>
        <v>-49.598627858177906</v>
      </c>
    </row>
    <row r="13" spans="2:8" ht="15" customHeight="1" x14ac:dyDescent="0.2">
      <c r="B13" s="11" t="s">
        <v>9</v>
      </c>
      <c r="C13" s="19">
        <v>45.14</v>
      </c>
      <c r="D13" s="20">
        <v>0</v>
      </c>
      <c r="E13" s="20">
        <v>0</v>
      </c>
      <c r="F13" s="20">
        <v>1376.84</v>
      </c>
      <c r="G13" s="13" t="s">
        <v>14</v>
      </c>
      <c r="H13" s="14">
        <f t="shared" si="1"/>
        <v>2950.1550731058928</v>
      </c>
    </row>
    <row r="14" spans="2:8" ht="15" customHeight="1" x14ac:dyDescent="0.2">
      <c r="B14" s="11" t="s">
        <v>10</v>
      </c>
      <c r="C14" s="12">
        <v>4020.9119999999998</v>
      </c>
      <c r="D14" s="14">
        <v>24.52</v>
      </c>
      <c r="E14" s="14">
        <v>4400</v>
      </c>
      <c r="F14" s="14">
        <v>672.50599999999997</v>
      </c>
      <c r="G14" s="13">
        <f>((F14*100)/E14)-100</f>
        <v>-84.715772727272736</v>
      </c>
      <c r="H14" s="14">
        <f t="shared" si="1"/>
        <v>-83.274789401011517</v>
      </c>
    </row>
    <row r="15" spans="2:8" ht="15" customHeight="1" x14ac:dyDescent="0.2">
      <c r="B15" s="15" t="s">
        <v>15</v>
      </c>
      <c r="C15" s="16">
        <v>72242.374000000011</v>
      </c>
      <c r="D15" s="17">
        <v>38274.531999999999</v>
      </c>
      <c r="E15" s="17">
        <v>21387.361000000001</v>
      </c>
      <c r="F15" s="17">
        <v>48891.259999999995</v>
      </c>
      <c r="G15" s="18">
        <f t="shared" si="0"/>
        <v>128.59884396209515</v>
      </c>
      <c r="H15" s="17">
        <f t="shared" si="1"/>
        <v>-32.323292697994688</v>
      </c>
    </row>
    <row r="16" spans="2:8" ht="15" customHeight="1" x14ac:dyDescent="0.2">
      <c r="B16" s="11" t="s">
        <v>9</v>
      </c>
      <c r="C16" s="12">
        <v>29289.879000000001</v>
      </c>
      <c r="D16" s="14">
        <v>9437.9339999999993</v>
      </c>
      <c r="E16" s="14">
        <v>102.34</v>
      </c>
      <c r="F16" s="14">
        <v>3354.172</v>
      </c>
      <c r="G16" s="13">
        <f>((F16*100)/E16)-100</f>
        <v>3177.4789915966385</v>
      </c>
      <c r="H16" s="14">
        <f t="shared" si="1"/>
        <v>-88.548358291271882</v>
      </c>
    </row>
    <row r="17" spans="2:8" ht="15" customHeight="1" x14ac:dyDescent="0.2">
      <c r="B17" s="11" t="s">
        <v>10</v>
      </c>
      <c r="C17" s="12">
        <v>42549.714999999997</v>
      </c>
      <c r="D17" s="14">
        <v>27867.547999999999</v>
      </c>
      <c r="E17" s="14">
        <v>14143.331</v>
      </c>
      <c r="F17" s="14">
        <v>44522.807999999997</v>
      </c>
      <c r="G17" s="13">
        <f>((F17*100)/E17)-100</f>
        <v>214.7971860377163</v>
      </c>
      <c r="H17" s="14">
        <f>((F17*100)/C17)-100</f>
        <v>4.6371473933491671</v>
      </c>
    </row>
    <row r="18" spans="2:8" ht="15" customHeight="1" x14ac:dyDescent="0.2">
      <c r="B18" s="21" t="s">
        <v>16</v>
      </c>
      <c r="C18" s="22">
        <v>402.78</v>
      </c>
      <c r="D18" s="23">
        <v>969.05</v>
      </c>
      <c r="E18" s="23">
        <v>7141.69</v>
      </c>
      <c r="F18" s="23">
        <v>1014.28</v>
      </c>
      <c r="G18" s="24">
        <f t="shared" si="0"/>
        <v>-85.797759353878419</v>
      </c>
      <c r="H18" s="23">
        <f t="shared" si="1"/>
        <v>151.81985202840261</v>
      </c>
    </row>
    <row r="19" spans="2:8" ht="15" customHeight="1" x14ac:dyDescent="0.2">
      <c r="B19" s="11" t="s">
        <v>17</v>
      </c>
      <c r="C19" s="12">
        <v>475.37799999999999</v>
      </c>
      <c r="D19" s="14">
        <v>3740.0390000000002</v>
      </c>
      <c r="E19" s="14">
        <v>47.96</v>
      </c>
      <c r="F19" s="14">
        <v>652.20000000000005</v>
      </c>
      <c r="G19" s="13">
        <f t="shared" si="0"/>
        <v>1259.883236030025</v>
      </c>
      <c r="H19" s="14">
        <f t="shared" si="1"/>
        <v>37.196083958449918</v>
      </c>
    </row>
    <row r="20" spans="2:8" ht="15" customHeight="1" x14ac:dyDescent="0.2">
      <c r="B20" s="11" t="s">
        <v>18</v>
      </c>
      <c r="C20" s="12">
        <v>336.68599999999998</v>
      </c>
      <c r="D20" s="14">
        <v>152.52000000000001</v>
      </c>
      <c r="E20" s="14">
        <v>226.65</v>
      </c>
      <c r="F20" s="14">
        <v>805.49599999999998</v>
      </c>
      <c r="G20" s="13">
        <f t="shared" si="0"/>
        <v>255.39201411868515</v>
      </c>
      <c r="H20" s="14">
        <f t="shared" si="1"/>
        <v>139.24249894560509</v>
      </c>
    </row>
    <row r="21" spans="2:8" ht="15" customHeight="1" x14ac:dyDescent="0.2">
      <c r="B21" s="11" t="s">
        <v>19</v>
      </c>
      <c r="C21" s="12">
        <v>810.98299999999995</v>
      </c>
      <c r="D21" s="14">
        <v>14517.262000000001</v>
      </c>
      <c r="E21" s="14">
        <v>17367.32</v>
      </c>
      <c r="F21" s="14">
        <v>6164.6530000000002</v>
      </c>
      <c r="G21" s="13">
        <f t="shared" si="0"/>
        <v>-64.504293120642672</v>
      </c>
      <c r="H21" s="14">
        <f t="shared" si="1"/>
        <v>660.14577370919005</v>
      </c>
    </row>
    <row r="22" spans="2:8" ht="15" customHeight="1" x14ac:dyDescent="0.2">
      <c r="B22" s="11" t="s">
        <v>20</v>
      </c>
      <c r="C22" s="12">
        <v>78.459999999999994</v>
      </c>
      <c r="D22" s="14">
        <v>429.7</v>
      </c>
      <c r="E22" s="14">
        <v>105.84</v>
      </c>
      <c r="F22" s="14">
        <v>29.38</v>
      </c>
      <c r="G22" s="13">
        <f t="shared" si="0"/>
        <v>-72.241118669690096</v>
      </c>
      <c r="H22" s="14">
        <f>((F22*100)/C22)-100</f>
        <v>-62.554167728778992</v>
      </c>
    </row>
    <row r="23" spans="2:8" ht="15" customHeight="1" x14ac:dyDescent="0.2">
      <c r="B23" s="25" t="s">
        <v>21</v>
      </c>
      <c r="C23" s="26">
        <v>3832.17</v>
      </c>
      <c r="D23" s="27">
        <v>53308.732000000004</v>
      </c>
      <c r="E23" s="28">
        <v>0</v>
      </c>
      <c r="F23" s="28">
        <v>0</v>
      </c>
      <c r="G23" s="27" t="s">
        <v>14</v>
      </c>
      <c r="H23" s="28" t="s">
        <v>14</v>
      </c>
    </row>
    <row r="24" spans="2:8" ht="15" customHeight="1" x14ac:dyDescent="0.2">
      <c r="B24" s="11" t="s">
        <v>22</v>
      </c>
      <c r="C24" s="12">
        <v>519</v>
      </c>
      <c r="D24" s="13">
        <v>18898.28</v>
      </c>
      <c r="E24" s="14">
        <v>8675.85</v>
      </c>
      <c r="F24" s="14">
        <v>1332.44</v>
      </c>
      <c r="G24" s="13">
        <f>((F24*100)/E24)-100</f>
        <v>-84.641965916884232</v>
      </c>
      <c r="H24" s="14">
        <f t="shared" ref="H24:H26" si="2">((F24*100)/C24)-100</f>
        <v>156.73217726396916</v>
      </c>
    </row>
    <row r="25" spans="2:8" ht="15" customHeight="1" x14ac:dyDescent="0.2">
      <c r="B25" s="25" t="s">
        <v>23</v>
      </c>
      <c r="C25" s="26">
        <v>50993.576000000001</v>
      </c>
      <c r="D25" s="27">
        <v>60002.548000000003</v>
      </c>
      <c r="E25" s="28">
        <v>48674.122000000003</v>
      </c>
      <c r="F25" s="28">
        <v>14224.744000000001</v>
      </c>
      <c r="G25" s="27">
        <f>((F25*100)/E25)-100</f>
        <v>-70.775550918001144</v>
      </c>
      <c r="H25" s="28">
        <f t="shared" si="2"/>
        <v>-72.104831400723882</v>
      </c>
    </row>
    <row r="26" spans="2:8" ht="15" customHeight="1" x14ac:dyDescent="0.2">
      <c r="B26" s="29" t="s">
        <v>24</v>
      </c>
      <c r="C26" s="30">
        <v>659343.02099999995</v>
      </c>
      <c r="D26" s="31">
        <v>499078.79</v>
      </c>
      <c r="E26" s="31">
        <v>289507.74300000002</v>
      </c>
      <c r="F26" s="31">
        <v>467225.38800000009</v>
      </c>
      <c r="G26" s="32">
        <f t="shared" si="0"/>
        <v>61.386145723915945</v>
      </c>
      <c r="H26" s="31">
        <f t="shared" si="2"/>
        <v>-29.137736637998003</v>
      </c>
    </row>
    <row r="27" spans="2:8" ht="15" customHeight="1" x14ac:dyDescent="0.2">
      <c r="B27" s="33"/>
      <c r="C27" s="34"/>
      <c r="D27" s="34"/>
      <c r="E27" s="34"/>
      <c r="F27" s="34"/>
      <c r="G27" s="34"/>
      <c r="H27" s="34"/>
    </row>
    <row r="28" spans="2:8" ht="15" customHeight="1" x14ac:dyDescent="0.2">
      <c r="B28" s="35" t="str">
        <f>[1]bendras1!B37</f>
        <v>* duomenys surinkti iš grūdų ir (arba) aliejinių augalų sėklų prekybos ir perdirbimo įmonių</v>
      </c>
      <c r="C28" s="35"/>
      <c r="D28" s="35"/>
      <c r="E28" s="35"/>
      <c r="F28" s="35"/>
      <c r="G28" s="35"/>
      <c r="H28" s="34"/>
    </row>
    <row r="29" spans="2:8" ht="15" customHeight="1" x14ac:dyDescent="0.2">
      <c r="B29" s="35" t="str">
        <f>[1]bendras1!B38</f>
        <v>** lyginant  2025 m. sausio mėn. su 2024 m. gruodžio mėn.</v>
      </c>
      <c r="C29" s="35"/>
      <c r="D29" s="35"/>
      <c r="E29" s="35"/>
      <c r="F29" s="35"/>
      <c r="G29" s="35"/>
    </row>
    <row r="30" spans="2:8" ht="15" customHeight="1" x14ac:dyDescent="0.2">
      <c r="B30" s="35" t="str">
        <f>[1]bendras1!B39</f>
        <v>*** lyginant   2025 m. sausio mėn. su  2024 m. sausio mėn.</v>
      </c>
      <c r="C30" s="35"/>
      <c r="D30" s="35"/>
      <c r="E30" s="35"/>
      <c r="F30" s="35"/>
      <c r="G30" s="35"/>
    </row>
    <row r="31" spans="2:8" ht="15" customHeight="1" x14ac:dyDescent="0.2">
      <c r="F31" s="36" t="s">
        <v>25</v>
      </c>
      <c r="G31" s="36"/>
      <c r="H31" s="36"/>
    </row>
  </sheetData>
  <mergeCells count="8">
    <mergeCell ref="B29:G29"/>
    <mergeCell ref="B30:G30"/>
    <mergeCell ref="F31:H31"/>
    <mergeCell ref="B2:H2"/>
    <mergeCell ref="B4:B5"/>
    <mergeCell ref="C4:E4"/>
    <mergeCell ref="G4:H4"/>
    <mergeCell ref="B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eksportas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2025-02-19T09:09:27Z</dcterms:created>
  <dcterms:modified xsi:type="dcterms:W3CDTF">2025-02-19T09:11:48Z</dcterms:modified>
</cp:coreProperties>
</file>