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6FF31A28-8C44-49BF-9E17-4CD4E50A1737}" xr6:coauthVersionLast="47" xr6:coauthVersionMax="47" xr10:uidLastSave="{00000000-0000-0000-0000-000000000000}"/>
  <bookViews>
    <workbookView xWindow="28680" yWindow="-120" windowWidth="29040" windowHeight="17640" xr2:uid="{E9B0E811-3F2B-4C8B-993A-A782CEC660BC}"/>
  </bookViews>
  <sheets>
    <sheet name="51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9" i="1"/>
  <c r="H69" i="1"/>
  <c r="I64" i="1"/>
  <c r="I61" i="1"/>
  <c r="H61" i="1"/>
  <c r="I60" i="1"/>
  <c r="I59" i="1"/>
  <c r="H59" i="1"/>
  <c r="I56" i="1"/>
  <c r="I54" i="1"/>
  <c r="H54" i="1"/>
  <c r="I51" i="1"/>
  <c r="I50" i="1"/>
  <c r="H50" i="1"/>
  <c r="I48" i="1"/>
  <c r="I47" i="1"/>
  <c r="H47" i="1"/>
  <c r="I45" i="1"/>
  <c r="I44" i="1"/>
  <c r="H44" i="1"/>
  <c r="I43" i="1"/>
  <c r="H43" i="1"/>
  <c r="H41" i="1"/>
  <c r="I40" i="1"/>
  <c r="I39" i="1"/>
  <c r="I38" i="1"/>
  <c r="H38" i="1"/>
  <c r="I35" i="1"/>
  <c r="I33" i="1"/>
  <c r="H33" i="1"/>
  <c r="I32" i="1"/>
  <c r="H32" i="1"/>
  <c r="I31" i="1"/>
  <c r="H31" i="1"/>
  <c r="I30" i="1"/>
  <c r="H30" i="1"/>
  <c r="I29" i="1"/>
  <c r="I28" i="1"/>
  <c r="H28" i="1"/>
  <c r="I27" i="1"/>
  <c r="H27" i="1"/>
  <c r="I24" i="1"/>
  <c r="H24" i="1"/>
  <c r="I23" i="1"/>
  <c r="I22" i="1"/>
  <c r="H22" i="1"/>
  <c r="I21" i="1"/>
  <c r="H21" i="1"/>
  <c r="I20" i="1"/>
  <c r="H20" i="1"/>
  <c r="I18" i="1"/>
  <c r="I17" i="1"/>
  <c r="I16" i="1"/>
  <c r="H16" i="1"/>
  <c r="I15" i="1"/>
  <c r="H15" i="1"/>
  <c r="I14" i="1"/>
  <c r="I13" i="1"/>
  <c r="H13" i="1"/>
  <c r="I12" i="1"/>
  <c r="I11" i="1"/>
  <c r="H11" i="1"/>
  <c r="I9" i="1"/>
  <c r="I7" i="1"/>
  <c r="H7" i="1"/>
</calcChain>
</file>

<file path=xl/sharedStrings.xml><?xml version="1.0" encoding="utf-8"?>
<sst xmlns="http://schemas.openxmlformats.org/spreadsheetml/2006/main" count="212" uniqueCount="44">
  <si>
    <t>Grūdų ir rapsų vidutinės kainos (augintojų) ES šalyse, EUR/t</t>
  </si>
  <si>
    <t xml:space="preserve">                    Data
Valstybė</t>
  </si>
  <si>
    <t>Pokytis, %</t>
  </si>
  <si>
    <t>2 sav. 
(01 09–15)</t>
  </si>
  <si>
    <t>51 sav. 
(12 16–22)</t>
  </si>
  <si>
    <t>52 sav. 
(12 23–29)</t>
  </si>
  <si>
    <t>1 sav. 
(12 30 -05)</t>
  </si>
  <si>
    <t>2 sav. 
(01 06–12)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</si>
  <si>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</si>
  <si>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</si>
  <si>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</si>
  <si>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</si>
  <si>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</si>
  <si>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</si>
  <si>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</si>
  <si>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</si>
  <si>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</si>
  <si>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</si>
  <si>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</si>
  <si>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</si>
  <si>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</si>
  <si>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</si>
  <si>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</si>
  <si>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</si>
  <si>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</si>
  <si>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</si>
  <si>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</si>
  <si>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</si>
  <si>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</si>
  <si>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</si>
  <si>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</si>
  <si>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</si>
  <si>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</si>
  <si>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</si>
  <si>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</si>
  <si>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</si>
  <si>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</si>
  <si>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</si>
  <si>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</si>
  <si>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</si>
  <si>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2 savaitę su  1 savaite</t>
  </si>
  <si>
    <t>** lyginant 2025 m. 2 savaitę su 2024 m. 2 savaite</t>
  </si>
  <si>
    <t>Pastaba: Lietuvos maistinių ir pašarinių kviečių, pašarinių miežių, maistinių rugių ir rapsų 51, 52 ir  1 savaičių kainos patikslintos  2025-01-20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</si>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</sst>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ED3F78-6C09-4A60-A7A6-069B3D618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30A6-4F09-4FF5-8CD6-23CA7955B49D}">
  <dimension ref="B2:K83"/>
  <sheetViews>
    <sheetView showGridLines="0" tabSelected="1" topLeftCell="B1" zoomScale="115" zoomScaleNormal="115" workbookViewId="0">
      <selection activeCell="K23" sqref="K23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10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10" s="7" customFormat="1" ht="15" customHeight="1" x14ac:dyDescent="0.25">
      <c r="B4" s="3" t="s">
        <v>1</v>
      </c>
      <c r="C4" s="4">
        <v>2024</v>
      </c>
      <c r="D4" s="5"/>
      <c r="E4" s="5"/>
      <c r="F4" s="4">
        <v>2025</v>
      </c>
      <c r="G4" s="6"/>
      <c r="H4" s="4" t="s">
        <v>2</v>
      </c>
      <c r="I4" s="5"/>
    </row>
    <row r="5" spans="2:10" s="7" customFormat="1" ht="23.25" customHeight="1" x14ac:dyDescent="0.25">
      <c r="B5" s="3"/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9" t="s">
        <v>8</v>
      </c>
      <c r="I5" s="10" t="s">
        <v>9</v>
      </c>
    </row>
    <row r="6" spans="2:10" s="7" customFormat="1" x14ac:dyDescent="0.25">
      <c r="B6" s="11" t="s">
        <v>10</v>
      </c>
      <c r="C6" s="11"/>
      <c r="D6" s="11"/>
      <c r="E6" s="11"/>
      <c r="F6" s="11"/>
      <c r="G6" s="11"/>
      <c r="H6" s="11"/>
      <c r="I6" s="11"/>
    </row>
    <row r="7" spans="2:10" x14ac:dyDescent="0.25">
      <c r="B7" s="12" t="s">
        <v>11</v>
      </c>
      <c r="C7" s="13">
        <v>197.9457142857143</v>
      </c>
      <c r="D7" s="14">
        <v>201.08571428571432</v>
      </c>
      <c r="E7" s="14">
        <v>201.08571428571432</v>
      </c>
      <c r="F7" s="14">
        <v>201.08571428571432</v>
      </c>
      <c r="G7" s="15">
        <v>203.27714285714288</v>
      </c>
      <c r="H7" s="14">
        <f t="shared" ref="H7:H24" si="0">((G7*100)/F7)-100</f>
        <v>1.0897982381358275</v>
      </c>
      <c r="I7" s="14">
        <f t="shared" ref="I7:I24" si="1">((G7*100)/C7)-100</f>
        <v>2.6933791371371569</v>
      </c>
    </row>
    <row r="8" spans="2:10" x14ac:dyDescent="0.25">
      <c r="B8" s="12" t="s">
        <v>12</v>
      </c>
      <c r="C8" s="13">
        <v>216.79</v>
      </c>
      <c r="D8" s="14">
        <v>208.07</v>
      </c>
      <c r="E8" s="14">
        <v>207.58</v>
      </c>
      <c r="F8" s="14">
        <v>212.45</v>
      </c>
      <c r="G8" s="15"/>
      <c r="H8" s="14" t="s">
        <v>13</v>
      </c>
      <c r="I8" s="14" t="s">
        <v>13</v>
      </c>
    </row>
    <row r="9" spans="2:10" x14ac:dyDescent="0.25">
      <c r="B9" s="12" t="s">
        <v>14</v>
      </c>
      <c r="C9" s="13">
        <v>222.83333333333334</v>
      </c>
      <c r="D9" s="14">
        <v>233.375</v>
      </c>
      <c r="E9" s="14"/>
      <c r="F9" s="14"/>
      <c r="G9" s="15">
        <v>233.875</v>
      </c>
      <c r="H9" s="14" t="s">
        <v>13</v>
      </c>
      <c r="I9" s="14">
        <f t="shared" si="1"/>
        <v>4.9551234106207858</v>
      </c>
    </row>
    <row r="10" spans="2:10" x14ac:dyDescent="0.25">
      <c r="B10" s="12" t="s">
        <v>15</v>
      </c>
      <c r="C10" s="13">
        <v>250</v>
      </c>
      <c r="D10" s="14">
        <v>220</v>
      </c>
      <c r="E10" s="14" t="s">
        <v>13</v>
      </c>
      <c r="F10" s="14">
        <v>230</v>
      </c>
      <c r="G10" s="15" t="s">
        <v>13</v>
      </c>
      <c r="H10" s="14" t="s">
        <v>13</v>
      </c>
      <c r="I10" s="14" t="s">
        <v>13</v>
      </c>
    </row>
    <row r="11" spans="2:10" x14ac:dyDescent="0.25">
      <c r="B11" s="12" t="s">
        <v>16</v>
      </c>
      <c r="C11" s="13">
        <v>241.666</v>
      </c>
      <c r="D11" s="14">
        <v>234.54599999999999</v>
      </c>
      <c r="E11" s="14">
        <v>236.536</v>
      </c>
      <c r="F11" s="14">
        <v>238.45599999999999</v>
      </c>
      <c r="G11" s="15">
        <v>240.51</v>
      </c>
      <c r="H11" s="14">
        <f t="shared" si="0"/>
        <v>0.86137484483511173</v>
      </c>
      <c r="I11" s="14">
        <f t="shared" si="1"/>
        <v>-0.47834614716178692</v>
      </c>
    </row>
    <row r="12" spans="2:10" x14ac:dyDescent="0.25">
      <c r="B12" s="12" t="s">
        <v>17</v>
      </c>
      <c r="C12" s="13">
        <v>219.08</v>
      </c>
      <c r="D12" s="14" t="s">
        <v>13</v>
      </c>
      <c r="E12" s="14" t="s">
        <v>13</v>
      </c>
      <c r="F12" s="14"/>
      <c r="G12" s="15">
        <v>231.82999999999998</v>
      </c>
      <c r="H12" s="14" t="s">
        <v>13</v>
      </c>
      <c r="I12" s="14">
        <f t="shared" si="1"/>
        <v>5.819791856855943</v>
      </c>
    </row>
    <row r="13" spans="2:10" x14ac:dyDescent="0.25">
      <c r="B13" s="12" t="s">
        <v>18</v>
      </c>
      <c r="C13" s="13">
        <v>165</v>
      </c>
      <c r="D13" s="14">
        <v>202.85</v>
      </c>
      <c r="E13" s="14">
        <v>228.4</v>
      </c>
      <c r="F13" s="14">
        <v>199</v>
      </c>
      <c r="G13" s="15">
        <v>198.1</v>
      </c>
      <c r="H13" s="14">
        <f>((G13*100)/F13)-100</f>
        <v>-0.45226130653266239</v>
      </c>
      <c r="I13" s="14">
        <f>((G13*100)/C13)-100</f>
        <v>20.060606060606062</v>
      </c>
    </row>
    <row r="14" spans="2:10" x14ac:dyDescent="0.25">
      <c r="B14" s="12" t="s">
        <v>19</v>
      </c>
      <c r="C14" s="13">
        <v>228.06</v>
      </c>
      <c r="D14" s="14">
        <v>237.01</v>
      </c>
      <c r="E14" s="14" t="s">
        <v>13</v>
      </c>
      <c r="F14" s="14" t="s">
        <v>13</v>
      </c>
      <c r="G14" s="15">
        <v>240.06666666666666</v>
      </c>
      <c r="H14" s="14" t="s">
        <v>13</v>
      </c>
      <c r="I14" s="14">
        <f t="shared" si="1"/>
        <v>5.2646964249174175</v>
      </c>
    </row>
    <row r="15" spans="2:10" x14ac:dyDescent="0.25">
      <c r="B15" s="12" t="s">
        <v>20</v>
      </c>
      <c r="C15" s="13">
        <v>161.47</v>
      </c>
      <c r="D15" s="14">
        <v>200.77078511157777</v>
      </c>
      <c r="E15" s="14">
        <v>200.77078511157777</v>
      </c>
      <c r="F15" s="14">
        <v>207.68109370315307</v>
      </c>
      <c r="G15" s="15">
        <v>209.48628580605484</v>
      </c>
      <c r="H15" s="14">
        <f t="shared" si="0"/>
        <v>0.86921349975266082</v>
      </c>
      <c r="I15" s="14">
        <f t="shared" si="1"/>
        <v>29.736970214934558</v>
      </c>
    </row>
    <row r="16" spans="2:10" s="21" customFormat="1" ht="11.4" x14ac:dyDescent="0.2">
      <c r="B16" s="16" t="s">
        <v>21</v>
      </c>
      <c r="C16" s="17">
        <v>202.43</v>
      </c>
      <c r="D16" s="18">
        <v>219.51</v>
      </c>
      <c r="E16" s="18">
        <v>223.6</v>
      </c>
      <c r="F16" s="18">
        <v>222.82</v>
      </c>
      <c r="G16" s="19">
        <v>221.75</v>
      </c>
      <c r="H16" s="18">
        <f t="shared" si="0"/>
        <v>-0.48020823983483751</v>
      </c>
      <c r="I16" s="18">
        <f t="shared" si="1"/>
        <v>9.5440399150323572</v>
      </c>
      <c r="J16" s="20"/>
    </row>
    <row r="17" spans="2:9" x14ac:dyDescent="0.25">
      <c r="B17" s="12" t="s">
        <v>22</v>
      </c>
      <c r="C17" s="13">
        <v>179.25</v>
      </c>
      <c r="D17" s="14">
        <v>198.35000000000002</v>
      </c>
      <c r="E17" s="14" t="s">
        <v>13</v>
      </c>
      <c r="F17" s="14" t="s">
        <v>13</v>
      </c>
      <c r="G17" s="15">
        <v>206.84</v>
      </c>
      <c r="H17" s="14" t="s">
        <v>13</v>
      </c>
      <c r="I17" s="14">
        <f t="shared" si="1"/>
        <v>15.391910739191076</v>
      </c>
    </row>
    <row r="18" spans="2:9" x14ac:dyDescent="0.25">
      <c r="B18" s="12" t="s">
        <v>23</v>
      </c>
      <c r="C18" s="13">
        <v>225</v>
      </c>
      <c r="D18" s="14">
        <v>232.5</v>
      </c>
      <c r="E18" s="14" t="s">
        <v>13</v>
      </c>
      <c r="F18" s="14" t="s">
        <v>13</v>
      </c>
      <c r="G18" s="15">
        <v>222.5</v>
      </c>
      <c r="H18" s="14" t="s">
        <v>13</v>
      </c>
      <c r="I18" s="14">
        <f t="shared" si="1"/>
        <v>-1.1111111111111143</v>
      </c>
    </row>
    <row r="19" spans="2:9" x14ac:dyDescent="0.25">
      <c r="B19" s="12" t="s">
        <v>24</v>
      </c>
      <c r="C19" s="13">
        <v>212.93132389935661</v>
      </c>
      <c r="D19" s="14">
        <v>220.21260611524303</v>
      </c>
      <c r="E19" s="14">
        <v>224.84633940332662</v>
      </c>
      <c r="F19" s="14" t="s">
        <v>13</v>
      </c>
      <c r="G19" s="15" t="s">
        <v>13</v>
      </c>
      <c r="H19" s="14" t="s">
        <v>13</v>
      </c>
      <c r="I19" s="14" t="s">
        <v>13</v>
      </c>
    </row>
    <row r="20" spans="2:9" x14ac:dyDescent="0.25">
      <c r="B20" s="12" t="s">
        <v>25</v>
      </c>
      <c r="C20" s="13">
        <v>253</v>
      </c>
      <c r="D20" s="14" t="s">
        <v>13</v>
      </c>
      <c r="E20" s="14" t="s">
        <v>13</v>
      </c>
      <c r="F20" s="14">
        <v>259</v>
      </c>
      <c r="G20" s="15">
        <v>259</v>
      </c>
      <c r="H20" s="14">
        <f t="shared" si="0"/>
        <v>0</v>
      </c>
      <c r="I20" s="14">
        <f t="shared" si="1"/>
        <v>2.3715415019762816</v>
      </c>
    </row>
    <row r="21" spans="2:9" x14ac:dyDescent="0.25">
      <c r="B21" s="12" t="s">
        <v>26</v>
      </c>
      <c r="C21" s="13">
        <v>190.80250000000001</v>
      </c>
      <c r="D21" s="14">
        <v>199.04333333333332</v>
      </c>
      <c r="E21" s="14">
        <v>212.63249999999999</v>
      </c>
      <c r="F21" s="14">
        <v>210.04</v>
      </c>
      <c r="G21" s="15">
        <v>206.72</v>
      </c>
      <c r="H21" s="14">
        <f t="shared" si="0"/>
        <v>-1.5806513045134238</v>
      </c>
      <c r="I21" s="14">
        <f t="shared" si="1"/>
        <v>8.3423959329673352</v>
      </c>
    </row>
    <row r="22" spans="2:9" x14ac:dyDescent="0.25">
      <c r="B22" s="12" t="s">
        <v>27</v>
      </c>
      <c r="C22" s="13">
        <v>225.42</v>
      </c>
      <c r="D22" s="14">
        <v>263.47000000000003</v>
      </c>
      <c r="E22" s="14">
        <v>273.58</v>
      </c>
      <c r="F22" s="14">
        <v>325</v>
      </c>
      <c r="G22" s="15">
        <v>233.82</v>
      </c>
      <c r="H22" s="14">
        <f t="shared" si="0"/>
        <v>-28.055384615384611</v>
      </c>
      <c r="I22" s="14">
        <f t="shared" si="1"/>
        <v>3.7263774287995801</v>
      </c>
    </row>
    <row r="23" spans="2:9" x14ac:dyDescent="0.25">
      <c r="B23" s="12" t="s">
        <v>28</v>
      </c>
      <c r="C23" s="13">
        <v>212.85</v>
      </c>
      <c r="D23" s="14">
        <v>248.37</v>
      </c>
      <c r="E23" s="14">
        <v>248.37</v>
      </c>
      <c r="F23" s="14" t="s">
        <v>13</v>
      </c>
      <c r="G23" s="15">
        <v>193.02</v>
      </c>
      <c r="H23" s="14" t="s">
        <v>13</v>
      </c>
      <c r="I23" s="14">
        <f t="shared" si="1"/>
        <v>-9.3164200140944331</v>
      </c>
    </row>
    <row r="24" spans="2:9" x14ac:dyDescent="0.25">
      <c r="B24" s="12" t="s">
        <v>29</v>
      </c>
      <c r="C24" s="13">
        <v>234</v>
      </c>
      <c r="D24" s="14">
        <v>219</v>
      </c>
      <c r="E24" s="14">
        <v>218.5</v>
      </c>
      <c r="F24" s="14">
        <v>223</v>
      </c>
      <c r="G24" s="15">
        <v>221</v>
      </c>
      <c r="H24" s="14">
        <f t="shared" si="0"/>
        <v>-0.89686098654708246</v>
      </c>
      <c r="I24" s="14">
        <f t="shared" si="1"/>
        <v>-5.5555555555555571</v>
      </c>
    </row>
    <row r="25" spans="2:9" x14ac:dyDescent="0.25">
      <c r="B25" s="12" t="s">
        <v>30</v>
      </c>
      <c r="C25" s="13">
        <v>234.05</v>
      </c>
      <c r="D25" s="14">
        <v>222.52</v>
      </c>
      <c r="E25" s="14">
        <v>224.12</v>
      </c>
      <c r="F25" s="14">
        <v>226.01</v>
      </c>
      <c r="G25" s="15" t="s">
        <v>13</v>
      </c>
      <c r="H25" s="14" t="s">
        <v>13</v>
      </c>
      <c r="I25" s="14" t="s">
        <v>13</v>
      </c>
    </row>
    <row r="26" spans="2:9" x14ac:dyDescent="0.25">
      <c r="B26" s="22" t="s">
        <v>31</v>
      </c>
      <c r="C26" s="22"/>
      <c r="D26" s="22"/>
      <c r="E26" s="22"/>
      <c r="F26" s="22"/>
      <c r="G26" s="22"/>
      <c r="H26" s="22"/>
      <c r="I26" s="22"/>
    </row>
    <row r="27" spans="2:9" x14ac:dyDescent="0.25">
      <c r="B27" s="23" t="s">
        <v>32</v>
      </c>
      <c r="C27" s="24">
        <v>179.9</v>
      </c>
      <c r="D27" s="14">
        <v>196.9</v>
      </c>
      <c r="E27" s="14">
        <v>196.9</v>
      </c>
      <c r="F27" s="14">
        <v>196.9</v>
      </c>
      <c r="G27" s="25">
        <v>196.9</v>
      </c>
      <c r="H27" s="14">
        <f>((G27*100)/F27)-100</f>
        <v>0</v>
      </c>
      <c r="I27" s="14">
        <f>((G27*100)/C27)-100</f>
        <v>9.4496942745969932</v>
      </c>
    </row>
    <row r="28" spans="2:9" x14ac:dyDescent="0.25">
      <c r="B28" s="12" t="s">
        <v>11</v>
      </c>
      <c r="C28" s="13">
        <v>185.6</v>
      </c>
      <c r="D28" s="14">
        <v>188.81428571428569</v>
      </c>
      <c r="E28" s="14">
        <v>188.81428571428569</v>
      </c>
      <c r="F28" s="14">
        <v>188.81428571428569</v>
      </c>
      <c r="G28" s="15">
        <v>190.85999999999999</v>
      </c>
      <c r="H28" s="14">
        <f t="shared" ref="H28:H41" si="2">((G28*100)/F28)-100</f>
        <v>1.08345312854658</v>
      </c>
      <c r="I28" s="14">
        <f t="shared" ref="I28:I40" si="3">((G28*100)/C28)-100</f>
        <v>2.8340517241379359</v>
      </c>
    </row>
    <row r="29" spans="2:9" x14ac:dyDescent="0.25">
      <c r="B29" s="12" t="s">
        <v>14</v>
      </c>
      <c r="C29" s="13">
        <v>200</v>
      </c>
      <c r="D29" s="14">
        <v>221.16666666666666</v>
      </c>
      <c r="E29" s="14" t="s">
        <v>13</v>
      </c>
      <c r="F29" s="14" t="s">
        <v>13</v>
      </c>
      <c r="G29" s="15">
        <v>223.33333333333334</v>
      </c>
      <c r="H29" s="14" t="s">
        <v>13</v>
      </c>
      <c r="I29" s="14">
        <f t="shared" si="3"/>
        <v>11.666666666666686</v>
      </c>
    </row>
    <row r="30" spans="2:9" x14ac:dyDescent="0.25">
      <c r="B30" s="12" t="s">
        <v>15</v>
      </c>
      <c r="C30" s="13">
        <v>199</v>
      </c>
      <c r="D30" s="14">
        <v>198</v>
      </c>
      <c r="E30" s="14">
        <v>191</v>
      </c>
      <c r="F30" s="14">
        <v>205.5</v>
      </c>
      <c r="G30" s="15">
        <v>202</v>
      </c>
      <c r="H30" s="14">
        <f>((G30*100)/F30)-100</f>
        <v>-1.7031630170316276</v>
      </c>
      <c r="I30" s="14">
        <f>((G30*100)/C30)-100</f>
        <v>1.5075376884422127</v>
      </c>
    </row>
    <row r="31" spans="2:9" x14ac:dyDescent="0.25">
      <c r="B31" s="12" t="s">
        <v>33</v>
      </c>
      <c r="C31" s="13">
        <v>235.33333333333334</v>
      </c>
      <c r="D31" s="14">
        <v>241.33333333333334</v>
      </c>
      <c r="E31" s="14">
        <v>243.33333333333334</v>
      </c>
      <c r="F31" s="14">
        <v>243.33333333333334</v>
      </c>
      <c r="G31" s="15">
        <v>247</v>
      </c>
      <c r="H31" s="14">
        <f t="shared" si="2"/>
        <v>1.506849315068493</v>
      </c>
      <c r="I31" s="14">
        <f t="shared" si="3"/>
        <v>4.9575070821529721</v>
      </c>
    </row>
    <row r="32" spans="2:9" x14ac:dyDescent="0.25">
      <c r="B32" s="12" t="s">
        <v>20</v>
      </c>
      <c r="C32" s="13">
        <v>170.31</v>
      </c>
      <c r="D32" s="14">
        <v>195.15410823308119</v>
      </c>
      <c r="E32" s="14">
        <v>195.15410823308119</v>
      </c>
      <c r="F32" s="14">
        <v>201.50728803609971</v>
      </c>
      <c r="G32" s="15">
        <v>183.75</v>
      </c>
      <c r="H32" s="14">
        <f t="shared" si="2"/>
        <v>-8.8122311650179768</v>
      </c>
      <c r="I32" s="14">
        <f t="shared" si="3"/>
        <v>7.8914919852034444</v>
      </c>
    </row>
    <row r="33" spans="2:10" s="21" customFormat="1" ht="11.4" x14ac:dyDescent="0.2">
      <c r="B33" s="16" t="s">
        <v>21</v>
      </c>
      <c r="C33" s="17">
        <v>188.06</v>
      </c>
      <c r="D33" s="18">
        <v>180.21</v>
      </c>
      <c r="E33" s="18">
        <v>184.81</v>
      </c>
      <c r="F33" s="18">
        <v>184.72</v>
      </c>
      <c r="G33" s="19">
        <v>188.92</v>
      </c>
      <c r="H33" s="18">
        <f t="shared" si="2"/>
        <v>2.2737115634473781</v>
      </c>
      <c r="I33" s="18">
        <f t="shared" si="3"/>
        <v>0.45730086142719983</v>
      </c>
      <c r="J33" s="20"/>
    </row>
    <row r="34" spans="2:10" x14ac:dyDescent="0.25">
      <c r="B34" s="12" t="s">
        <v>22</v>
      </c>
      <c r="C34" s="13" t="s">
        <v>13</v>
      </c>
      <c r="D34" s="14">
        <v>195.06</v>
      </c>
      <c r="E34" s="14" t="s">
        <v>13</v>
      </c>
      <c r="F34" s="14" t="s">
        <v>13</v>
      </c>
      <c r="G34" s="15">
        <v>200.37</v>
      </c>
      <c r="H34" s="14" t="s">
        <v>13</v>
      </c>
      <c r="I34" s="14" t="s">
        <v>13</v>
      </c>
    </row>
    <row r="35" spans="2:10" x14ac:dyDescent="0.25">
      <c r="B35" s="12" t="s">
        <v>34</v>
      </c>
      <c r="C35" s="13">
        <v>217</v>
      </c>
      <c r="D35" s="14">
        <v>244.5</v>
      </c>
      <c r="E35" s="14">
        <v>241.5</v>
      </c>
      <c r="F35" s="14" t="s">
        <v>13</v>
      </c>
      <c r="G35" s="15">
        <v>239.5</v>
      </c>
      <c r="H35" s="14" t="s">
        <v>13</v>
      </c>
      <c r="I35" s="14">
        <f t="shared" si="3"/>
        <v>10.36866359447005</v>
      </c>
    </row>
    <row r="36" spans="2:10" x14ac:dyDescent="0.25">
      <c r="B36" s="12" t="s">
        <v>23</v>
      </c>
      <c r="C36" s="13" t="s">
        <v>13</v>
      </c>
      <c r="D36" s="14" t="s">
        <v>13</v>
      </c>
      <c r="E36" s="14" t="s">
        <v>13</v>
      </c>
      <c r="F36" s="14" t="s">
        <v>13</v>
      </c>
      <c r="G36" s="15">
        <v>215</v>
      </c>
      <c r="H36" s="14" t="s">
        <v>13</v>
      </c>
      <c r="I36" s="14" t="s">
        <v>13</v>
      </c>
    </row>
    <row r="37" spans="2:10" x14ac:dyDescent="0.25">
      <c r="B37" s="12" t="s">
        <v>24</v>
      </c>
      <c r="C37" s="13">
        <v>204.19332140672643</v>
      </c>
      <c r="D37" s="14">
        <v>215.28247314251371</v>
      </c>
      <c r="E37" s="14">
        <v>209.4042390905071</v>
      </c>
      <c r="F37" s="14" t="s">
        <v>13</v>
      </c>
      <c r="G37" s="15" t="s">
        <v>13</v>
      </c>
      <c r="H37" s="14" t="s">
        <v>13</v>
      </c>
      <c r="I37" s="14" t="s">
        <v>13</v>
      </c>
    </row>
    <row r="38" spans="2:10" x14ac:dyDescent="0.25">
      <c r="B38" s="12" t="s">
        <v>25</v>
      </c>
      <c r="C38" s="13">
        <v>226</v>
      </c>
      <c r="D38" s="14" t="s">
        <v>13</v>
      </c>
      <c r="E38" s="14" t="s">
        <v>13</v>
      </c>
      <c r="F38" s="14">
        <v>249</v>
      </c>
      <c r="G38" s="15">
        <v>250</v>
      </c>
      <c r="H38" s="14">
        <f t="shared" si="2"/>
        <v>0.40160642570280913</v>
      </c>
      <c r="I38" s="14">
        <f t="shared" si="3"/>
        <v>10.619469026548671</v>
      </c>
    </row>
    <row r="39" spans="2:10" x14ac:dyDescent="0.25">
      <c r="B39" s="12" t="s">
        <v>26</v>
      </c>
      <c r="C39" s="13">
        <v>171.345</v>
      </c>
      <c r="D39" s="14">
        <v>190.066666666667</v>
      </c>
      <c r="E39" s="14">
        <v>197.29333333333332</v>
      </c>
      <c r="F39" s="14" t="s">
        <v>13</v>
      </c>
      <c r="G39" s="15">
        <v>191.59500000000003</v>
      </c>
      <c r="H39" s="14" t="s">
        <v>13</v>
      </c>
      <c r="I39" s="14">
        <f t="shared" si="3"/>
        <v>11.818261402433706</v>
      </c>
    </row>
    <row r="40" spans="2:10" x14ac:dyDescent="0.25">
      <c r="B40" s="12" t="s">
        <v>28</v>
      </c>
      <c r="C40" s="13">
        <v>149.6</v>
      </c>
      <c r="D40" s="14">
        <v>171.89</v>
      </c>
      <c r="E40" s="14">
        <v>171.89</v>
      </c>
      <c r="F40" s="14" t="s">
        <v>13</v>
      </c>
      <c r="G40" s="15">
        <v>175.62</v>
      </c>
      <c r="H40" s="14" t="s">
        <v>13</v>
      </c>
      <c r="I40" s="14">
        <f t="shared" si="3"/>
        <v>17.393048128342244</v>
      </c>
    </row>
    <row r="41" spans="2:10" x14ac:dyDescent="0.25">
      <c r="B41" s="12" t="s">
        <v>29</v>
      </c>
      <c r="C41" s="13" t="e">
        <v>#DIV/0!</v>
      </c>
      <c r="D41" s="14">
        <v>192.5</v>
      </c>
      <c r="E41" s="14">
        <v>192.5</v>
      </c>
      <c r="F41" s="14">
        <v>192.5</v>
      </c>
      <c r="G41" s="15">
        <v>194</v>
      </c>
      <c r="H41" s="14">
        <f t="shared" si="2"/>
        <v>0.77922077922077904</v>
      </c>
      <c r="I41" s="14" t="s">
        <v>13</v>
      </c>
    </row>
    <row r="42" spans="2:10" x14ac:dyDescent="0.25">
      <c r="B42" s="22" t="s">
        <v>35</v>
      </c>
      <c r="C42" s="22"/>
      <c r="D42" s="22"/>
      <c r="E42" s="22"/>
      <c r="F42" s="22"/>
      <c r="G42" s="22"/>
      <c r="H42" s="22"/>
      <c r="I42" s="22"/>
    </row>
    <row r="43" spans="2:10" x14ac:dyDescent="0.25">
      <c r="B43" s="23" t="s">
        <v>32</v>
      </c>
      <c r="C43" s="24">
        <v>170.3</v>
      </c>
      <c r="D43" s="14">
        <v>176.9</v>
      </c>
      <c r="E43" s="14">
        <v>176.9</v>
      </c>
      <c r="F43" s="14">
        <v>176.9</v>
      </c>
      <c r="G43" s="25">
        <v>176.9</v>
      </c>
      <c r="H43" s="14">
        <f>((G43*100)/F43)-100</f>
        <v>0</v>
      </c>
      <c r="I43" s="14">
        <f>((G43*100)/C43)-100</f>
        <v>3.8755137991779094</v>
      </c>
    </row>
    <row r="44" spans="2:10" x14ac:dyDescent="0.25">
      <c r="B44" s="12" t="s">
        <v>11</v>
      </c>
      <c r="C44" s="13">
        <v>175.54333333333332</v>
      </c>
      <c r="D44" s="14">
        <v>168.73</v>
      </c>
      <c r="E44" s="14">
        <v>168.73</v>
      </c>
      <c r="F44" s="14">
        <v>168.73</v>
      </c>
      <c r="G44" s="15">
        <v>168.73</v>
      </c>
      <c r="H44" s="14">
        <f t="shared" ref="H44:H61" si="4">((G44*100)/F44)-100</f>
        <v>0</v>
      </c>
      <c r="I44" s="14">
        <f t="shared" ref="I44:I61" si="5">((G44*100)/C44)-100</f>
        <v>-3.881282874124139</v>
      </c>
    </row>
    <row r="45" spans="2:10" x14ac:dyDescent="0.25">
      <c r="B45" s="12" t="s">
        <v>14</v>
      </c>
      <c r="C45" s="13">
        <v>184.83333333333334</v>
      </c>
      <c r="D45" s="14">
        <v>199.33333333333334</v>
      </c>
      <c r="E45" s="14" t="s">
        <v>13</v>
      </c>
      <c r="F45" s="14" t="s">
        <v>13</v>
      </c>
      <c r="G45" s="15">
        <v>202.83333333333334</v>
      </c>
      <c r="H45" s="14" t="s">
        <v>13</v>
      </c>
      <c r="I45" s="14">
        <f t="shared" si="5"/>
        <v>9.7385031559963977</v>
      </c>
    </row>
    <row r="46" spans="2:10" x14ac:dyDescent="0.25">
      <c r="B46" s="12" t="s">
        <v>15</v>
      </c>
      <c r="C46" s="13">
        <v>175</v>
      </c>
      <c r="D46" s="14">
        <v>200</v>
      </c>
      <c r="E46" s="14" t="s">
        <v>13</v>
      </c>
      <c r="F46" s="14">
        <v>200</v>
      </c>
      <c r="G46" s="15" t="s">
        <v>13</v>
      </c>
      <c r="H46" s="14" t="s">
        <v>13</v>
      </c>
      <c r="I46" s="14" t="s">
        <v>13</v>
      </c>
    </row>
    <row r="47" spans="2:10" x14ac:dyDescent="0.25">
      <c r="B47" s="12" t="s">
        <v>16</v>
      </c>
      <c r="C47" s="13">
        <v>229.45999999999998</v>
      </c>
      <c r="D47" s="14">
        <v>212.9</v>
      </c>
      <c r="E47" s="14">
        <v>214</v>
      </c>
      <c r="F47" s="14">
        <v>217.84</v>
      </c>
      <c r="G47" s="15">
        <v>221.93999999999997</v>
      </c>
      <c r="H47" s="14">
        <f t="shared" si="4"/>
        <v>1.8821153139919033</v>
      </c>
      <c r="I47" s="14">
        <f t="shared" si="5"/>
        <v>-3.2772596530985822</v>
      </c>
    </row>
    <row r="48" spans="2:10" x14ac:dyDescent="0.25">
      <c r="B48" s="12" t="s">
        <v>17</v>
      </c>
      <c r="C48" s="13">
        <v>197.83</v>
      </c>
      <c r="D48" s="14" t="s">
        <v>13</v>
      </c>
      <c r="E48" s="14" t="s">
        <v>13</v>
      </c>
      <c r="F48" s="14" t="s">
        <v>13</v>
      </c>
      <c r="G48" s="15">
        <v>207.95</v>
      </c>
      <c r="H48" s="14" t="s">
        <v>13</v>
      </c>
      <c r="I48" s="14">
        <f t="shared" si="5"/>
        <v>5.1155032098266133</v>
      </c>
    </row>
    <row r="49" spans="2:10" x14ac:dyDescent="0.25">
      <c r="B49" s="12" t="s">
        <v>18</v>
      </c>
      <c r="C49" s="13">
        <v>157.9</v>
      </c>
      <c r="D49" s="14">
        <v>175.4</v>
      </c>
      <c r="E49" s="14">
        <v>175.4</v>
      </c>
      <c r="F49" s="14" t="s">
        <v>13</v>
      </c>
      <c r="G49" s="15" t="s">
        <v>13</v>
      </c>
      <c r="H49" s="14" t="s">
        <v>13</v>
      </c>
      <c r="I49" s="14" t="s">
        <v>13</v>
      </c>
    </row>
    <row r="50" spans="2:10" x14ac:dyDescent="0.25">
      <c r="B50" s="12" t="s">
        <v>33</v>
      </c>
      <c r="C50" s="13">
        <v>224</v>
      </c>
      <c r="D50" s="14">
        <v>231</v>
      </c>
      <c r="E50" s="14">
        <v>229</v>
      </c>
      <c r="F50" s="14">
        <v>235</v>
      </c>
      <c r="G50" s="15">
        <v>234.66666666666666</v>
      </c>
      <c r="H50" s="14">
        <f t="shared" si="4"/>
        <v>-0.14184397163121787</v>
      </c>
      <c r="I50" s="14">
        <f t="shared" si="5"/>
        <v>4.761904761904745</v>
      </c>
    </row>
    <row r="51" spans="2:10" x14ac:dyDescent="0.25">
      <c r="B51" s="12" t="s">
        <v>19</v>
      </c>
      <c r="C51" s="13">
        <v>203.8</v>
      </c>
      <c r="D51" s="14">
        <v>228.33333333333334</v>
      </c>
      <c r="E51" s="14" t="s">
        <v>13</v>
      </c>
      <c r="F51" s="14" t="s">
        <v>13</v>
      </c>
      <c r="G51" s="15">
        <v>231.58333333333334</v>
      </c>
      <c r="H51" s="14" t="s">
        <v>13</v>
      </c>
      <c r="I51" s="14">
        <f t="shared" si="5"/>
        <v>13.632646385345112</v>
      </c>
    </row>
    <row r="52" spans="2:10" x14ac:dyDescent="0.25">
      <c r="B52" s="12" t="s">
        <v>36</v>
      </c>
      <c r="C52" s="13" t="s">
        <v>13</v>
      </c>
      <c r="D52" s="14">
        <v>250</v>
      </c>
      <c r="E52" s="14">
        <v>253</v>
      </c>
      <c r="F52" s="14">
        <v>252.75</v>
      </c>
      <c r="G52" s="15" t="s">
        <v>13</v>
      </c>
      <c r="H52" s="14" t="s">
        <v>13</v>
      </c>
      <c r="I52" s="14" t="s">
        <v>13</v>
      </c>
    </row>
    <row r="53" spans="2:10" x14ac:dyDescent="0.25">
      <c r="B53" s="12" t="s">
        <v>20</v>
      </c>
      <c r="C53" s="13" t="s">
        <v>13</v>
      </c>
      <c r="D53" s="14">
        <v>151.01044552199301</v>
      </c>
      <c r="E53" s="14">
        <v>151.01044552199301</v>
      </c>
      <c r="F53" s="14">
        <v>161.02959869095446</v>
      </c>
      <c r="G53" s="15" t="s">
        <v>13</v>
      </c>
      <c r="H53" s="14" t="s">
        <v>13</v>
      </c>
      <c r="I53" s="14" t="s">
        <v>13</v>
      </c>
    </row>
    <row r="54" spans="2:10" s="21" customFormat="1" ht="11.4" x14ac:dyDescent="0.2">
      <c r="B54" s="16" t="s">
        <v>21</v>
      </c>
      <c r="C54" s="17">
        <v>154.613</v>
      </c>
      <c r="D54" s="18">
        <v>168.64</v>
      </c>
      <c r="E54" s="18">
        <v>183.55</v>
      </c>
      <c r="F54" s="18">
        <v>174.89</v>
      </c>
      <c r="G54" s="19">
        <v>184.4</v>
      </c>
      <c r="H54" s="18">
        <f t="shared" si="4"/>
        <v>5.4377036994682442</v>
      </c>
      <c r="I54" s="18">
        <f t="shared" si="5"/>
        <v>19.265521010523045</v>
      </c>
      <c r="J54" s="20"/>
    </row>
    <row r="55" spans="2:10" x14ac:dyDescent="0.25">
      <c r="B55" s="12" t="s">
        <v>22</v>
      </c>
      <c r="C55" s="13" t="s">
        <v>13</v>
      </c>
      <c r="D55" s="14">
        <v>188.87</v>
      </c>
      <c r="E55" s="14" t="s">
        <v>13</v>
      </c>
      <c r="F55" s="14" t="s">
        <v>13</v>
      </c>
      <c r="G55" s="15">
        <v>194.26</v>
      </c>
      <c r="H55" s="14" t="s">
        <v>13</v>
      </c>
      <c r="I55" s="14" t="s">
        <v>13</v>
      </c>
    </row>
    <row r="56" spans="2:10" x14ac:dyDescent="0.25">
      <c r="B56" s="12" t="s">
        <v>34</v>
      </c>
      <c r="C56" s="13">
        <v>206.5</v>
      </c>
      <c r="D56" s="14">
        <v>229</v>
      </c>
      <c r="E56" s="14">
        <v>226</v>
      </c>
      <c r="F56" s="14" t="s">
        <v>13</v>
      </c>
      <c r="G56" s="15">
        <v>226.5</v>
      </c>
      <c r="H56" s="14" t="s">
        <v>13</v>
      </c>
      <c r="I56" s="14">
        <f t="shared" si="5"/>
        <v>9.6852300242130696</v>
      </c>
    </row>
    <row r="57" spans="2:10" x14ac:dyDescent="0.25">
      <c r="B57" s="12" t="s">
        <v>23</v>
      </c>
      <c r="C57" s="13" t="s">
        <v>13</v>
      </c>
      <c r="D57" s="14">
        <v>195</v>
      </c>
      <c r="E57" s="14" t="s">
        <v>13</v>
      </c>
      <c r="F57" s="14" t="s">
        <v>13</v>
      </c>
      <c r="G57" s="15">
        <v>205</v>
      </c>
      <c r="H57" s="14" t="s">
        <v>13</v>
      </c>
      <c r="I57" s="14" t="s">
        <v>13</v>
      </c>
    </row>
    <row r="58" spans="2:10" x14ac:dyDescent="0.25">
      <c r="B58" s="12" t="s">
        <v>24</v>
      </c>
      <c r="C58" s="13">
        <v>172.0006806444047</v>
      </c>
      <c r="D58" s="14">
        <v>186.17121177973104</v>
      </c>
      <c r="E58" s="14">
        <v>187.64491592244323</v>
      </c>
      <c r="F58" s="14" t="s">
        <v>13</v>
      </c>
      <c r="G58" s="15" t="s">
        <v>13</v>
      </c>
      <c r="H58" s="14" t="s">
        <v>13</v>
      </c>
      <c r="I58" s="14" t="s">
        <v>13</v>
      </c>
    </row>
    <row r="59" spans="2:10" x14ac:dyDescent="0.25">
      <c r="B59" s="12" t="s">
        <v>25</v>
      </c>
      <c r="C59" s="13">
        <v>222</v>
      </c>
      <c r="D59" s="14" t="s">
        <v>13</v>
      </c>
      <c r="E59" s="14" t="s">
        <v>13</v>
      </c>
      <c r="F59" s="14">
        <v>237</v>
      </c>
      <c r="G59" s="15">
        <v>238</v>
      </c>
      <c r="H59" s="14">
        <f t="shared" si="4"/>
        <v>0.42194092827004681</v>
      </c>
      <c r="I59" s="14">
        <f t="shared" si="5"/>
        <v>7.2072072072072046</v>
      </c>
    </row>
    <row r="60" spans="2:10" x14ac:dyDescent="0.25">
      <c r="B60" s="12" t="s">
        <v>26</v>
      </c>
      <c r="C60" s="13">
        <v>176.37</v>
      </c>
      <c r="D60" s="14">
        <v>176.87</v>
      </c>
      <c r="E60" s="14">
        <v>185.5</v>
      </c>
      <c r="F60" s="14" t="s">
        <v>13</v>
      </c>
      <c r="G60" s="15">
        <v>172.19499999999999</v>
      </c>
      <c r="H60" s="14" t="s">
        <v>13</v>
      </c>
      <c r="I60" s="14">
        <f t="shared" si="5"/>
        <v>-2.367182627430978</v>
      </c>
    </row>
    <row r="61" spans="2:10" x14ac:dyDescent="0.25">
      <c r="B61" s="12" t="s">
        <v>29</v>
      </c>
      <c r="C61" s="13">
        <v>187</v>
      </c>
      <c r="D61" s="14">
        <v>184.75</v>
      </c>
      <c r="E61" s="14">
        <v>187</v>
      </c>
      <c r="F61" s="14">
        <v>187</v>
      </c>
      <c r="G61" s="15">
        <v>188.25</v>
      </c>
      <c r="H61" s="14">
        <f t="shared" si="4"/>
        <v>0.66844919786096568</v>
      </c>
      <c r="I61" s="14">
        <f t="shared" si="5"/>
        <v>0.66844919786096568</v>
      </c>
    </row>
    <row r="62" spans="2:10" x14ac:dyDescent="0.25">
      <c r="B62" s="22" t="s">
        <v>37</v>
      </c>
      <c r="C62" s="22"/>
      <c r="D62" s="22"/>
      <c r="E62" s="22"/>
      <c r="F62" s="22"/>
      <c r="G62" s="22"/>
      <c r="H62" s="22"/>
      <c r="I62" s="22"/>
    </row>
    <row r="63" spans="2:10" x14ac:dyDescent="0.25">
      <c r="B63" s="12" t="s">
        <v>12</v>
      </c>
      <c r="C63" s="24">
        <v>212.85</v>
      </c>
      <c r="D63" s="14" t="s">
        <v>13</v>
      </c>
      <c r="E63" s="14" t="s">
        <v>13</v>
      </c>
      <c r="F63" s="14">
        <v>237.39</v>
      </c>
      <c r="G63" s="25" t="s">
        <v>13</v>
      </c>
      <c r="H63" s="14" t="s">
        <v>13</v>
      </c>
      <c r="I63" s="14" t="s">
        <v>13</v>
      </c>
    </row>
    <row r="64" spans="2:10" x14ac:dyDescent="0.25">
      <c r="B64" s="12" t="s">
        <v>14</v>
      </c>
      <c r="C64" s="13">
        <v>200.75</v>
      </c>
      <c r="D64" s="14">
        <v>198.66666666666666</v>
      </c>
      <c r="E64" s="14" t="s">
        <v>13</v>
      </c>
      <c r="F64" s="14" t="s">
        <v>13</v>
      </c>
      <c r="G64" s="15">
        <v>202.33333333333334</v>
      </c>
      <c r="H64" s="14" t="s">
        <v>13</v>
      </c>
      <c r="I64" s="14">
        <f t="shared" ref="I64" si="6">((G64*100)/C64)-100</f>
        <v>0.78870900788710685</v>
      </c>
    </row>
    <row r="65" spans="2:11" x14ac:dyDescent="0.25">
      <c r="B65" s="12" t="s">
        <v>20</v>
      </c>
      <c r="C65" s="13" t="s">
        <v>13</v>
      </c>
      <c r="D65" s="14">
        <v>137.30000000000001</v>
      </c>
      <c r="E65" s="14">
        <v>137.30000000000001</v>
      </c>
      <c r="F65" s="14" t="s">
        <v>13</v>
      </c>
      <c r="G65" s="15" t="s">
        <v>13</v>
      </c>
      <c r="H65" s="14" t="s">
        <v>13</v>
      </c>
      <c r="I65" s="14" t="s">
        <v>13</v>
      </c>
    </row>
    <row r="66" spans="2:11" x14ac:dyDescent="0.25">
      <c r="B66" s="12" t="s">
        <v>23</v>
      </c>
      <c r="C66" s="13" t="s">
        <v>13</v>
      </c>
      <c r="D66" s="14" t="s">
        <v>13</v>
      </c>
      <c r="E66" s="14" t="s">
        <v>13</v>
      </c>
      <c r="F66" s="14" t="s">
        <v>13</v>
      </c>
      <c r="G66" s="15">
        <v>210</v>
      </c>
      <c r="H66" s="14" t="s">
        <v>13</v>
      </c>
      <c r="I66" s="14" t="s">
        <v>13</v>
      </c>
    </row>
    <row r="67" spans="2:11" x14ac:dyDescent="0.25">
      <c r="B67" s="12" t="s">
        <v>24</v>
      </c>
      <c r="C67" s="13">
        <v>145.55672573249754</v>
      </c>
      <c r="D67" s="14">
        <v>165.2768387048306</v>
      </c>
      <c r="E67" s="14">
        <v>168.45927613984929</v>
      </c>
      <c r="F67" s="14" t="s">
        <v>13</v>
      </c>
      <c r="G67" s="15" t="s">
        <v>13</v>
      </c>
      <c r="H67" s="14" t="s">
        <v>13</v>
      </c>
      <c r="I67" s="14" t="s">
        <v>13</v>
      </c>
    </row>
    <row r="68" spans="2:11" x14ac:dyDescent="0.25">
      <c r="B68" s="26" t="s">
        <v>38</v>
      </c>
      <c r="C68" s="26"/>
      <c r="D68" s="26"/>
      <c r="E68" s="26"/>
      <c r="F68" s="26"/>
      <c r="G68" s="26"/>
      <c r="H68" s="26"/>
      <c r="I68" s="26"/>
    </row>
    <row r="69" spans="2:11" x14ac:dyDescent="0.25">
      <c r="B69" s="27" t="s">
        <v>39</v>
      </c>
      <c r="C69" s="28">
        <v>424.31</v>
      </c>
      <c r="D69" s="14">
        <v>482.7662312437489</v>
      </c>
      <c r="E69" s="14">
        <v>482.7662312437489</v>
      </c>
      <c r="F69" s="14">
        <v>480.85716023445804</v>
      </c>
      <c r="G69" s="15">
        <v>452.0748968419332</v>
      </c>
      <c r="H69" s="29">
        <f>((G69*100)/F69)-100</f>
        <v>-5.9856160566458101</v>
      </c>
      <c r="I69" s="29">
        <f>((G69*100)/C69)-100</f>
        <v>6.5435405344991153</v>
      </c>
    </row>
    <row r="70" spans="2:11" x14ac:dyDescent="0.25">
      <c r="B70" s="30" t="s">
        <v>21</v>
      </c>
      <c r="C70" s="31">
        <v>428.30500000000001</v>
      </c>
      <c r="D70" s="32">
        <v>527.24</v>
      </c>
      <c r="E70" s="32">
        <v>571.91999999999996</v>
      </c>
      <c r="F70" s="32" t="s">
        <v>13</v>
      </c>
      <c r="G70" s="33">
        <v>537.51</v>
      </c>
      <c r="H70" s="29" t="s">
        <v>13</v>
      </c>
      <c r="I70" s="29">
        <f>((G70*100)/C70)-100</f>
        <v>25.497017312429222</v>
      </c>
      <c r="J70" s="34"/>
      <c r="K70" s="20"/>
    </row>
    <row r="71" spans="2:11" ht="12.6" thickBot="1" x14ac:dyDescent="0.3">
      <c r="B71" s="35" t="s">
        <v>24</v>
      </c>
      <c r="C71" s="36">
        <v>468.17297565776465</v>
      </c>
      <c r="D71" s="37">
        <v>565.08714596949892</v>
      </c>
      <c r="E71" s="37">
        <v>555.91561126150259</v>
      </c>
      <c r="F71" s="37" t="s">
        <v>13</v>
      </c>
      <c r="G71" s="38" t="s">
        <v>13</v>
      </c>
      <c r="H71" s="39" t="s">
        <v>13</v>
      </c>
      <c r="I71" s="39" t="s">
        <v>13</v>
      </c>
    </row>
    <row r="72" spans="2:11" ht="12.6" thickTop="1" x14ac:dyDescent="0.25">
      <c r="B72" s="27"/>
      <c r="C72" s="14"/>
      <c r="D72" s="14"/>
      <c r="E72" s="14"/>
      <c r="F72" s="14"/>
      <c r="G72" s="14"/>
      <c r="H72" s="29"/>
      <c r="I72" s="29"/>
    </row>
    <row r="73" spans="2:11" x14ac:dyDescent="0.25">
      <c r="B73" s="40" t="s">
        <v>40</v>
      </c>
      <c r="C73" s="41"/>
      <c r="D73" s="41"/>
      <c r="E73" s="42"/>
      <c r="F73" s="42"/>
      <c r="G73" s="42"/>
      <c r="H73" s="42"/>
      <c r="I73" s="40"/>
    </row>
    <row r="74" spans="2:11" x14ac:dyDescent="0.25">
      <c r="B74" s="40" t="s">
        <v>41</v>
      </c>
      <c r="C74" s="43"/>
      <c r="D74" s="43"/>
      <c r="E74" s="44"/>
      <c r="F74" s="44"/>
      <c r="G74" s="44"/>
      <c r="H74" s="44"/>
      <c r="I74" s="40"/>
    </row>
    <row r="75" spans="2:11" x14ac:dyDescent="0.25">
      <c r="B75" s="40" t="s">
        <v>42</v>
      </c>
      <c r="C75" s="45"/>
      <c r="D75" s="45"/>
      <c r="E75" s="45"/>
      <c r="F75" s="45"/>
      <c r="G75" s="45"/>
      <c r="H75" s="45"/>
      <c r="I75" s="45"/>
    </row>
    <row r="76" spans="2:11" x14ac:dyDescent="0.25">
      <c r="B76" s="45"/>
      <c r="C76" s="45"/>
      <c r="D76" s="46"/>
      <c r="E76" s="46"/>
      <c r="F76" s="46"/>
      <c r="G76" s="47"/>
      <c r="H76" s="45"/>
      <c r="I76" s="45"/>
    </row>
    <row r="77" spans="2:11" x14ac:dyDescent="0.25">
      <c r="B77" s="45"/>
      <c r="C77" s="45"/>
      <c r="D77" s="46"/>
      <c r="E77" s="47"/>
      <c r="F77" s="45" t="s">
        <v>43</v>
      </c>
      <c r="G77" s="45"/>
      <c r="H77" s="45"/>
      <c r="I77" s="45"/>
    </row>
    <row r="82" spans="5:6" x14ac:dyDescent="0.25">
      <c r="E82" s="20"/>
    </row>
    <row r="83" spans="5:6" x14ac:dyDescent="0.25">
      <c r="F83" s="20"/>
    </row>
  </sheetData>
  <mergeCells count="10">
    <mergeCell ref="B26:I26"/>
    <mergeCell ref="B42:I42"/>
    <mergeCell ref="B62:I62"/>
    <mergeCell ref="B68:I68"/>
    <mergeCell ref="B2:I2"/>
    <mergeCell ref="B4:B5"/>
    <mergeCell ref="C4:E4"/>
    <mergeCell ref="F4:G4"/>
    <mergeCell ref="H4:I4"/>
    <mergeCell ref="B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2025-01-20T10:24:02Z</dcterms:created>
  <dcterms:modified xsi:type="dcterms:W3CDTF">2025-01-20T10:24:29Z</dcterms:modified>
</cp:coreProperties>
</file>