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4\"/>
    </mc:Choice>
  </mc:AlternateContent>
  <xr:revisionPtr revIDLastSave="0" documentId="8_{462F5557-AA86-4186-80C7-BB34A340C3CF}" xr6:coauthVersionLast="47" xr6:coauthVersionMax="47" xr10:uidLastSave="{00000000-0000-0000-0000-000000000000}"/>
  <bookViews>
    <workbookView xWindow="-108" yWindow="-108" windowWidth="23256" windowHeight="12456" xr2:uid="{44FCE901-1D11-4BCA-AFE8-9B60BB6BD609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2" i="1"/>
  <c r="H152" i="1"/>
  <c r="I151" i="1"/>
  <c r="H151" i="1"/>
  <c r="I149" i="1"/>
  <c r="I148" i="1"/>
  <c r="H148" i="1"/>
  <c r="I146" i="1"/>
  <c r="I143" i="1"/>
  <c r="H141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5" i="1"/>
  <c r="I114" i="1"/>
  <c r="H114" i="1"/>
  <c r="I113" i="1"/>
  <c r="H113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I45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<sst xmlns="http://schemas.openxmlformats.org/spreadsheetml/2006/main" count="583" uniqueCount="38">
  <si>
    <t>Suklasifikuotų galvijų skerdenų skaičius Lietuvos įmonėse 2025 m. 1–4 sav., vnt.</t>
  </si>
  <si>
    <t>Kategorija pagal
raumeningumą</t>
  </si>
  <si>
    <t>Kategorija pagal
riebumą</t>
  </si>
  <si>
    <t>Pokytis %</t>
  </si>
  <si>
    <t>4 sav.
(01 22–28)</t>
  </si>
  <si>
    <t>1 sav.
(12 30–2025 01 05)</t>
  </si>
  <si>
    <t>2 sav.
(01 06–12)</t>
  </si>
  <si>
    <t>3 sav.
(01 13–19)</t>
  </si>
  <si>
    <t>4 sav.
(01 20–26)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</si>
  <si>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</si>
  <si>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</si>
  <si>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</si>
  <si>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</si>
  <si>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</si>
  <si>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</si>
  <si>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</si>
  <si>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</si>
  <si>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</si>
  <si>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</si>
  <si>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</si>
  <si>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</si>
  <si>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</si>
  <si>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</si>
  <si>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</si>
  <si>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</si>
  <si>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</si>
  <si>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</si>
  <si>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</si>
  <si>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</si>
  <si>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</si>
  <si>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</si>
  <si>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</si>
  <si>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</si>
  <si>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</si>
  <si>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4 savaitę su 2025 m.  3 savaite</t>
  </si>
  <si>
    <t>** lyginant 2025 m. 4 savaitę su 2024 m. 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</si>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</sst>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2" fontId="6" fillId="4" borderId="30" xfId="0" applyNumberFormat="1" applyFont="1" applyFill="1" applyBorder="1" applyAlignment="1">
      <alignment horizontal="right" vertical="center" indent="1"/>
    </xf>
    <xf numFmtId="2" fontId="6" fillId="4" borderId="31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6" fillId="0" borderId="36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4" borderId="39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5" fillId="0" borderId="36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quotePrefix="1" applyFont="1" applyFill="1" applyBorder="1" applyAlignment="1">
      <alignment horizontal="right" indent="1"/>
    </xf>
    <xf numFmtId="0" fontId="6" fillId="4" borderId="30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0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10" fillId="0" borderId="37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5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5" xfId="0" quotePrefix="1" applyNumberFormat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11" fillId="0" borderId="3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37BB1A35-6B31-45E5-96A4-DAEBA2A0C385}"/>
    <cellStyle name="Normal_Sheet1" xfId="1" xr:uid="{2C2ECC62-D3D0-4393-A56E-4DFDFC8ACF02}"/>
    <cellStyle name="Normal_Sheet1 2" xfId="2" xr:uid="{326DE610-C040-4567-B89B-CDFD148D4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46BD-15A2-4CBD-B676-2AD446D6BCA4}">
  <dimension ref="A2:I165"/>
  <sheetViews>
    <sheetView showGridLines="0" tabSelected="1" workbookViewId="0">
      <selection activeCell="N5" sqref="N5"/>
    </sheetView>
  </sheetViews>
  <sheetFormatPr defaultRowHeight="14.4" x14ac:dyDescent="0.3"/>
  <cols>
    <col min="1" max="1" width="17.2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4">
        <v>1</v>
      </c>
      <c r="F8" s="24">
        <v>1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1" t="s">
        <v>12</v>
      </c>
      <c r="B9" s="21">
        <v>3</v>
      </c>
      <c r="C9" s="27" t="s">
        <v>13</v>
      </c>
      <c r="D9" s="28">
        <v>1</v>
      </c>
      <c r="E9" s="28">
        <v>1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>
        <v>1</v>
      </c>
      <c r="E10" s="32">
        <v>2</v>
      </c>
      <c r="F10" s="32">
        <v>1</v>
      </c>
      <c r="G10" s="33" t="s">
        <v>13</v>
      </c>
      <c r="H10" s="34" t="s">
        <v>13</v>
      </c>
      <c r="I10" s="34" t="s">
        <v>13</v>
      </c>
    </row>
    <row r="11" spans="1:9" x14ac:dyDescent="0.3">
      <c r="A11" s="35" t="s">
        <v>14</v>
      </c>
      <c r="B11" s="35">
        <v>1</v>
      </c>
      <c r="C11" s="36" t="s">
        <v>13</v>
      </c>
      <c r="D11" s="37" t="s">
        <v>13</v>
      </c>
      <c r="E11" s="37">
        <v>1</v>
      </c>
      <c r="F11" s="37" t="s">
        <v>13</v>
      </c>
      <c r="G11" s="38">
        <v>2</v>
      </c>
      <c r="H11" s="26" t="s">
        <v>13</v>
      </c>
      <c r="I11" s="26" t="s">
        <v>13</v>
      </c>
    </row>
    <row r="12" spans="1:9" x14ac:dyDescent="0.3">
      <c r="A12" s="39" t="s">
        <v>14</v>
      </c>
      <c r="B12" s="39">
        <v>2</v>
      </c>
      <c r="C12" s="40">
        <v>26</v>
      </c>
      <c r="D12" s="41">
        <v>17</v>
      </c>
      <c r="E12" s="41">
        <v>36</v>
      </c>
      <c r="F12" s="41">
        <v>52</v>
      </c>
      <c r="G12" s="42">
        <v>17</v>
      </c>
      <c r="H12" s="26">
        <f t="shared" ref="H12:H13" si="0">(G12/F12-1)*100</f>
        <v>-67.307692307692307</v>
      </c>
      <c r="I12" s="26">
        <f>G12/C12*100-100</f>
        <v>-34.615384615384613</v>
      </c>
    </row>
    <row r="13" spans="1:9" x14ac:dyDescent="0.3">
      <c r="A13" s="39" t="s">
        <v>14</v>
      </c>
      <c r="B13" s="39">
        <v>3</v>
      </c>
      <c r="C13" s="40">
        <v>20</v>
      </c>
      <c r="D13" s="41">
        <v>10</v>
      </c>
      <c r="E13" s="41">
        <v>39</v>
      </c>
      <c r="F13" s="41">
        <v>16</v>
      </c>
      <c r="G13" s="42">
        <v>15</v>
      </c>
      <c r="H13" s="26">
        <f t="shared" si="0"/>
        <v>-6.25</v>
      </c>
      <c r="I13" s="26">
        <f t="shared" ref="I13:I28" si="1">G13/C13*100-100</f>
        <v>-25</v>
      </c>
    </row>
    <row r="14" spans="1:9" ht="15" thickBot="1" x14ac:dyDescent="0.35">
      <c r="A14" s="39" t="s">
        <v>14</v>
      </c>
      <c r="B14" s="39">
        <v>4</v>
      </c>
      <c r="C14" s="40" t="s">
        <v>13</v>
      </c>
      <c r="D14" s="41" t="s">
        <v>13</v>
      </c>
      <c r="E14" s="41" t="s">
        <v>13</v>
      </c>
      <c r="F14" s="41" t="s">
        <v>13</v>
      </c>
      <c r="G14" s="42">
        <v>1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46</v>
      </c>
      <c r="D15" s="45">
        <v>27</v>
      </c>
      <c r="E15" s="45">
        <v>76</v>
      </c>
      <c r="F15" s="45">
        <v>68</v>
      </c>
      <c r="G15" s="46">
        <v>35</v>
      </c>
      <c r="H15" s="34">
        <f>(G15/F15-1)*100</f>
        <v>-48.529411764705884</v>
      </c>
      <c r="I15" s="34">
        <f t="shared" si="1"/>
        <v>-23.91304347826086</v>
      </c>
    </row>
    <row r="16" spans="1:9" x14ac:dyDescent="0.3">
      <c r="A16" s="39" t="s">
        <v>15</v>
      </c>
      <c r="B16" s="39">
        <v>1</v>
      </c>
      <c r="C16" s="40" t="s">
        <v>13</v>
      </c>
      <c r="D16" s="41" t="s">
        <v>13</v>
      </c>
      <c r="E16" s="41">
        <v>4</v>
      </c>
      <c r="F16" s="41">
        <v>3</v>
      </c>
      <c r="G16" s="42">
        <v>6</v>
      </c>
      <c r="H16" s="26">
        <f t="shared" ref="H16:H19" si="2">(G16/F16-1)*100</f>
        <v>100</v>
      </c>
      <c r="I16" s="26" t="s">
        <v>13</v>
      </c>
    </row>
    <row r="17" spans="1:9" x14ac:dyDescent="0.3">
      <c r="A17" s="39" t="s">
        <v>15</v>
      </c>
      <c r="B17" s="39">
        <v>2</v>
      </c>
      <c r="C17" s="40">
        <v>72</v>
      </c>
      <c r="D17" s="41">
        <v>16</v>
      </c>
      <c r="E17" s="41">
        <v>64</v>
      </c>
      <c r="F17" s="41">
        <v>72</v>
      </c>
      <c r="G17" s="42">
        <v>51</v>
      </c>
      <c r="H17" s="26">
        <f t="shared" si="2"/>
        <v>-29.166666666666664</v>
      </c>
      <c r="I17" s="26">
        <f t="shared" si="1"/>
        <v>-29.166666666666657</v>
      </c>
    </row>
    <row r="18" spans="1:9" x14ac:dyDescent="0.3">
      <c r="A18" s="39" t="s">
        <v>15</v>
      </c>
      <c r="B18" s="39">
        <v>3</v>
      </c>
      <c r="C18" s="40">
        <v>62</v>
      </c>
      <c r="D18" s="41">
        <v>34</v>
      </c>
      <c r="E18" s="41">
        <v>65</v>
      </c>
      <c r="F18" s="41">
        <v>55</v>
      </c>
      <c r="G18" s="42">
        <v>62</v>
      </c>
      <c r="H18" s="26">
        <f t="shared" si="2"/>
        <v>12.72727272727272</v>
      </c>
      <c r="I18" s="26">
        <f t="shared" si="1"/>
        <v>0</v>
      </c>
    </row>
    <row r="19" spans="1:9" ht="15" thickBot="1" x14ac:dyDescent="0.35">
      <c r="A19" s="39" t="s">
        <v>15</v>
      </c>
      <c r="B19" s="39">
        <v>4</v>
      </c>
      <c r="C19" s="47">
        <v>3</v>
      </c>
      <c r="D19" s="48">
        <v>6</v>
      </c>
      <c r="E19" s="48">
        <v>6</v>
      </c>
      <c r="F19" s="48">
        <v>2</v>
      </c>
      <c r="G19" s="49">
        <v>1</v>
      </c>
      <c r="H19" s="26">
        <f t="shared" si="2"/>
        <v>-50</v>
      </c>
      <c r="I19" s="26">
        <f t="shared" si="1"/>
        <v>-66.666666666666671</v>
      </c>
    </row>
    <row r="20" spans="1:9" ht="15" thickBot="1" x14ac:dyDescent="0.35">
      <c r="A20" s="43" t="s">
        <v>15</v>
      </c>
      <c r="B20" s="43"/>
      <c r="C20" s="50">
        <v>137</v>
      </c>
      <c r="D20" s="51">
        <v>56</v>
      </c>
      <c r="E20" s="51">
        <v>139</v>
      </c>
      <c r="F20" s="51">
        <v>132</v>
      </c>
      <c r="G20" s="52">
        <v>120</v>
      </c>
      <c r="H20" s="34">
        <f>(G20/F20-1)*100</f>
        <v>-9.0909090909090935</v>
      </c>
      <c r="I20" s="34">
        <f t="shared" si="1"/>
        <v>-12.408759124087581</v>
      </c>
    </row>
    <row r="21" spans="1:9" x14ac:dyDescent="0.3">
      <c r="A21" s="39" t="s">
        <v>16</v>
      </c>
      <c r="B21" s="39">
        <v>1</v>
      </c>
      <c r="C21" s="40">
        <v>9</v>
      </c>
      <c r="D21" s="41">
        <v>7</v>
      </c>
      <c r="E21" s="41">
        <v>15</v>
      </c>
      <c r="F21" s="41">
        <v>27</v>
      </c>
      <c r="G21" s="42">
        <v>10</v>
      </c>
      <c r="H21" s="26">
        <f>(G21/F21-1)*100</f>
        <v>-62.962962962962962</v>
      </c>
      <c r="I21" s="53">
        <f t="shared" si="1"/>
        <v>11.111111111111114</v>
      </c>
    </row>
    <row r="22" spans="1:9" x14ac:dyDescent="0.3">
      <c r="A22" s="39" t="s">
        <v>16</v>
      </c>
      <c r="B22" s="39">
        <v>2</v>
      </c>
      <c r="C22" s="40">
        <v>274</v>
      </c>
      <c r="D22" s="41">
        <v>66</v>
      </c>
      <c r="E22" s="41">
        <v>193</v>
      </c>
      <c r="F22" s="41">
        <v>208</v>
      </c>
      <c r="G22" s="42">
        <v>326</v>
      </c>
      <c r="H22" s="26">
        <f t="shared" ref="H22:H24" si="3">(G22/F22-1)*100</f>
        <v>56.730769230769226</v>
      </c>
      <c r="I22" s="26">
        <f t="shared" si="1"/>
        <v>18.978102189781026</v>
      </c>
    </row>
    <row r="23" spans="1:9" x14ac:dyDescent="0.3">
      <c r="A23" s="39" t="s">
        <v>16</v>
      </c>
      <c r="B23" s="39">
        <v>3</v>
      </c>
      <c r="C23" s="40">
        <v>108</v>
      </c>
      <c r="D23" s="41">
        <v>85</v>
      </c>
      <c r="E23" s="41">
        <v>104</v>
      </c>
      <c r="F23" s="41">
        <v>128</v>
      </c>
      <c r="G23" s="42">
        <v>117</v>
      </c>
      <c r="H23" s="26">
        <f t="shared" si="3"/>
        <v>-8.59375</v>
      </c>
      <c r="I23" s="26">
        <f t="shared" si="1"/>
        <v>8.3333333333333286</v>
      </c>
    </row>
    <row r="24" spans="1:9" ht="15" thickBot="1" x14ac:dyDescent="0.35">
      <c r="A24" s="39" t="s">
        <v>16</v>
      </c>
      <c r="B24" s="39">
        <v>4</v>
      </c>
      <c r="C24" s="40">
        <v>3</v>
      </c>
      <c r="D24" s="54">
        <v>1</v>
      </c>
      <c r="E24" s="54">
        <v>2</v>
      </c>
      <c r="F24" s="54">
        <v>6</v>
      </c>
      <c r="G24" s="55">
        <v>1</v>
      </c>
      <c r="H24" s="26">
        <f t="shared" si="3"/>
        <v>-83.333333333333343</v>
      </c>
      <c r="I24" s="26">
        <f t="shared" si="1"/>
        <v>-66.666666666666671</v>
      </c>
    </row>
    <row r="25" spans="1:9" ht="15" thickBot="1" x14ac:dyDescent="0.35">
      <c r="A25" s="43" t="s">
        <v>17</v>
      </c>
      <c r="B25" s="43"/>
      <c r="C25" s="50">
        <v>394</v>
      </c>
      <c r="D25" s="51">
        <v>159</v>
      </c>
      <c r="E25" s="51">
        <v>314</v>
      </c>
      <c r="F25" s="51">
        <v>369</v>
      </c>
      <c r="G25" s="52">
        <v>454</v>
      </c>
      <c r="H25" s="34">
        <f>(G25/F25-1)*100</f>
        <v>23.035230352303525</v>
      </c>
      <c r="I25" s="34">
        <f t="shared" si="1"/>
        <v>15.228426395939081</v>
      </c>
    </row>
    <row r="26" spans="1:9" x14ac:dyDescent="0.3">
      <c r="A26" s="39" t="s">
        <v>18</v>
      </c>
      <c r="B26" s="39">
        <v>1</v>
      </c>
      <c r="C26" s="56">
        <v>9</v>
      </c>
      <c r="D26" s="57">
        <v>3</v>
      </c>
      <c r="E26" s="57">
        <v>11</v>
      </c>
      <c r="F26" s="57">
        <v>14</v>
      </c>
      <c r="G26" s="58">
        <v>11</v>
      </c>
      <c r="H26" s="26">
        <f>(G26/F26-1)*100</f>
        <v>-21.428571428571431</v>
      </c>
      <c r="I26" s="26">
        <f t="shared" si="1"/>
        <v>22.222222222222229</v>
      </c>
    </row>
    <row r="27" spans="1:9" x14ac:dyDescent="0.3">
      <c r="A27" s="39" t="s">
        <v>18</v>
      </c>
      <c r="B27" s="39">
        <v>2</v>
      </c>
      <c r="C27" s="40">
        <v>34</v>
      </c>
      <c r="D27" s="41">
        <v>16</v>
      </c>
      <c r="E27" s="41">
        <v>23</v>
      </c>
      <c r="F27" s="41">
        <v>35</v>
      </c>
      <c r="G27" s="42">
        <v>42</v>
      </c>
      <c r="H27" s="26">
        <f t="shared" ref="H27:H28" si="4">(G27/F27-1)*100</f>
        <v>19.999999999999996</v>
      </c>
      <c r="I27" s="26">
        <f t="shared" si="1"/>
        <v>23.529411764705884</v>
      </c>
    </row>
    <row r="28" spans="1:9" x14ac:dyDescent="0.3">
      <c r="A28" s="39" t="s">
        <v>18</v>
      </c>
      <c r="B28" s="39">
        <v>3</v>
      </c>
      <c r="C28" s="40">
        <v>11</v>
      </c>
      <c r="D28" s="41">
        <v>13</v>
      </c>
      <c r="E28" s="41">
        <v>17</v>
      </c>
      <c r="F28" s="41">
        <v>22</v>
      </c>
      <c r="G28" s="42">
        <v>31</v>
      </c>
      <c r="H28" s="26">
        <f t="shared" si="4"/>
        <v>40.909090909090921</v>
      </c>
      <c r="I28" s="26">
        <f t="shared" si="1"/>
        <v>181.81818181818181</v>
      </c>
    </row>
    <row r="29" spans="1:9" ht="15" thickBot="1" x14ac:dyDescent="0.35">
      <c r="A29" s="39" t="s">
        <v>18</v>
      </c>
      <c r="B29" s="39">
        <v>4</v>
      </c>
      <c r="C29" s="40">
        <v>2</v>
      </c>
      <c r="D29" s="59">
        <v>1</v>
      </c>
      <c r="E29" s="59" t="s">
        <v>13</v>
      </c>
      <c r="F29" s="59" t="s">
        <v>13</v>
      </c>
      <c r="G29" s="60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50">
        <v>56</v>
      </c>
      <c r="D30" s="51">
        <v>33</v>
      </c>
      <c r="E30" s="51">
        <v>51</v>
      </c>
      <c r="F30" s="51">
        <v>71</v>
      </c>
      <c r="G30" s="52">
        <v>84</v>
      </c>
      <c r="H30" s="34">
        <f>(G30/F30-1)*100</f>
        <v>18.309859154929576</v>
      </c>
      <c r="I30" s="34">
        <f>G30/C30*100-100</f>
        <v>50</v>
      </c>
    </row>
    <row r="31" spans="1:9" ht="15" thickBot="1" x14ac:dyDescent="0.35">
      <c r="A31" s="61" t="s">
        <v>20</v>
      </c>
      <c r="B31" s="62"/>
      <c r="C31" s="63">
        <v>633</v>
      </c>
      <c r="D31" s="63">
        <v>276</v>
      </c>
      <c r="E31" s="63">
        <v>584</v>
      </c>
      <c r="F31" s="63">
        <v>641</v>
      </c>
      <c r="G31" s="63">
        <v>693</v>
      </c>
      <c r="H31" s="64">
        <f>G31/F31*100-100</f>
        <v>8.1123244929797238</v>
      </c>
      <c r="I31" s="65">
        <f>G31/C31*100-100</f>
        <v>9.4786729857819978</v>
      </c>
    </row>
    <row r="32" spans="1:9" ht="15" thickBot="1" x14ac:dyDescent="0.35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7" t="s">
        <v>12</v>
      </c>
      <c r="B33" s="67">
        <v>1</v>
      </c>
      <c r="C33" s="68" t="s">
        <v>13</v>
      </c>
      <c r="D33" s="69" t="s">
        <v>13</v>
      </c>
      <c r="E33" s="69" t="s">
        <v>13</v>
      </c>
      <c r="F33" s="69" t="s">
        <v>13</v>
      </c>
      <c r="G33" s="70" t="s">
        <v>13</v>
      </c>
      <c r="H33" s="26" t="s">
        <v>13</v>
      </c>
      <c r="I33" s="26" t="s">
        <v>13</v>
      </c>
    </row>
    <row r="34" spans="1:9" x14ac:dyDescent="0.3">
      <c r="A34" s="67" t="s">
        <v>12</v>
      </c>
      <c r="B34" s="67">
        <v>2</v>
      </c>
      <c r="C34" s="71" t="s">
        <v>13</v>
      </c>
      <c r="D34" s="37">
        <v>1</v>
      </c>
      <c r="E34" s="37" t="s">
        <v>13</v>
      </c>
      <c r="F34" s="37">
        <v>2</v>
      </c>
      <c r="G34" s="72" t="s">
        <v>13</v>
      </c>
      <c r="H34" s="26" t="s">
        <v>13</v>
      </c>
      <c r="I34" s="26" t="s">
        <v>13</v>
      </c>
    </row>
    <row r="35" spans="1:9" ht="15" thickBot="1" x14ac:dyDescent="0.35">
      <c r="A35" s="67" t="s">
        <v>12</v>
      </c>
      <c r="B35" s="67">
        <v>3</v>
      </c>
      <c r="C35" s="73" t="s">
        <v>13</v>
      </c>
      <c r="D35" s="74">
        <v>1</v>
      </c>
      <c r="E35" s="74" t="s">
        <v>13</v>
      </c>
      <c r="F35" s="74">
        <v>1</v>
      </c>
      <c r="G35" s="75" t="s">
        <v>13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6" t="s">
        <v>13</v>
      </c>
      <c r="D36" s="77">
        <v>2</v>
      </c>
      <c r="E36" s="77" t="s">
        <v>13</v>
      </c>
      <c r="F36" s="77">
        <v>3</v>
      </c>
      <c r="G36" s="78" t="s">
        <v>13</v>
      </c>
      <c r="H36" s="34" t="s">
        <v>13</v>
      </c>
      <c r="I36" s="34" t="s">
        <v>13</v>
      </c>
    </row>
    <row r="37" spans="1:9" x14ac:dyDescent="0.3">
      <c r="A37" s="39" t="s">
        <v>14</v>
      </c>
      <c r="B37" s="39">
        <v>1</v>
      </c>
      <c r="C37" s="79">
        <v>1</v>
      </c>
      <c r="D37" s="41" t="s">
        <v>13</v>
      </c>
      <c r="E37" s="41" t="s">
        <v>13</v>
      </c>
      <c r="F37" s="41">
        <v>3</v>
      </c>
      <c r="G37" s="80" t="s">
        <v>13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79">
        <v>1</v>
      </c>
      <c r="D38" s="41">
        <v>7</v>
      </c>
      <c r="E38" s="41">
        <v>14</v>
      </c>
      <c r="F38" s="41">
        <v>14</v>
      </c>
      <c r="G38" s="80">
        <v>12</v>
      </c>
      <c r="H38" s="26">
        <f>G38/F38*100-100</f>
        <v>-14.285714285714292</v>
      </c>
      <c r="I38" s="26">
        <f>G38/C38*100-100</f>
        <v>1100</v>
      </c>
    </row>
    <row r="39" spans="1:9" x14ac:dyDescent="0.3">
      <c r="A39" s="39" t="s">
        <v>14</v>
      </c>
      <c r="B39" s="39">
        <v>3</v>
      </c>
      <c r="C39" s="79">
        <v>5</v>
      </c>
      <c r="D39" s="41" t="s">
        <v>13</v>
      </c>
      <c r="E39" s="41">
        <v>9</v>
      </c>
      <c r="F39" s="41">
        <v>7</v>
      </c>
      <c r="G39" s="80">
        <v>4</v>
      </c>
      <c r="H39" s="26">
        <f>G39/F39*100-100</f>
        <v>-42.857142857142861</v>
      </c>
      <c r="I39" s="26">
        <f>G39/C39*100-100</f>
        <v>-20</v>
      </c>
    </row>
    <row r="40" spans="1:9" ht="15" thickBot="1" x14ac:dyDescent="0.35">
      <c r="A40" s="39" t="s">
        <v>14</v>
      </c>
      <c r="B40" s="39">
        <v>4</v>
      </c>
      <c r="C40" s="79" t="s">
        <v>13</v>
      </c>
      <c r="D40" s="41" t="s">
        <v>13</v>
      </c>
      <c r="E40" s="41" t="s">
        <v>13</v>
      </c>
      <c r="F40" s="41" t="s">
        <v>13</v>
      </c>
      <c r="G40" s="80" t="s">
        <v>13</v>
      </c>
      <c r="H40" s="26" t="s">
        <v>13</v>
      </c>
      <c r="I40" s="26" t="s">
        <v>13</v>
      </c>
    </row>
    <row r="41" spans="1:9" ht="15" thickBot="1" x14ac:dyDescent="0.35">
      <c r="A41" s="43" t="s">
        <v>14</v>
      </c>
      <c r="B41" s="43"/>
      <c r="C41" s="81">
        <v>7</v>
      </c>
      <c r="D41" s="51">
        <v>7</v>
      </c>
      <c r="E41" s="51">
        <v>23</v>
      </c>
      <c r="F41" s="51">
        <v>24</v>
      </c>
      <c r="G41" s="82">
        <v>16</v>
      </c>
      <c r="H41" s="34">
        <f>G41/F41*100-100</f>
        <v>-33.333333333333343</v>
      </c>
      <c r="I41" s="34">
        <f>G41/C41*100-100</f>
        <v>128.57142857142856</v>
      </c>
    </row>
    <row r="42" spans="1:9" x14ac:dyDescent="0.3">
      <c r="A42" s="39" t="s">
        <v>15</v>
      </c>
      <c r="B42" s="39">
        <v>1</v>
      </c>
      <c r="C42" s="79">
        <v>2</v>
      </c>
      <c r="D42" s="41" t="s">
        <v>13</v>
      </c>
      <c r="E42" s="41">
        <v>1</v>
      </c>
      <c r="F42" s="41">
        <v>5</v>
      </c>
      <c r="G42" s="80">
        <v>3</v>
      </c>
      <c r="H42" s="26">
        <f>G42/F42*100-100</f>
        <v>-40</v>
      </c>
      <c r="I42" s="26">
        <f>G42/C42*100-100</f>
        <v>50</v>
      </c>
    </row>
    <row r="43" spans="1:9" x14ac:dyDescent="0.3">
      <c r="A43" s="39" t="s">
        <v>15</v>
      </c>
      <c r="B43" s="39">
        <v>2</v>
      </c>
      <c r="C43" s="79">
        <v>22</v>
      </c>
      <c r="D43" s="41">
        <v>14</v>
      </c>
      <c r="E43" s="41">
        <v>11</v>
      </c>
      <c r="F43" s="41">
        <v>14</v>
      </c>
      <c r="G43" s="80">
        <v>26</v>
      </c>
      <c r="H43" s="26">
        <f>G43/F43*100-100</f>
        <v>85.714285714285722</v>
      </c>
      <c r="I43" s="26">
        <f>G43/C43*100-100</f>
        <v>18.181818181818187</v>
      </c>
    </row>
    <row r="44" spans="1:9" x14ac:dyDescent="0.3">
      <c r="A44" s="39" t="s">
        <v>15</v>
      </c>
      <c r="B44" s="39">
        <v>3</v>
      </c>
      <c r="C44" s="79">
        <v>10</v>
      </c>
      <c r="D44" s="41">
        <v>13</v>
      </c>
      <c r="E44" s="41">
        <v>17</v>
      </c>
      <c r="F44" s="41">
        <v>14</v>
      </c>
      <c r="G44" s="80">
        <v>15</v>
      </c>
      <c r="H44" s="26">
        <f>G44/F44*100-100</f>
        <v>7.1428571428571388</v>
      </c>
      <c r="I44" s="26">
        <f>G44/C44*100-100</f>
        <v>50</v>
      </c>
    </row>
    <row r="45" spans="1:9" x14ac:dyDescent="0.3">
      <c r="A45" s="35" t="s">
        <v>15</v>
      </c>
      <c r="B45" s="35">
        <v>4</v>
      </c>
      <c r="C45" s="79">
        <v>1</v>
      </c>
      <c r="D45" s="41">
        <v>5</v>
      </c>
      <c r="E45" s="41" t="s">
        <v>13</v>
      </c>
      <c r="F45" s="41" t="s">
        <v>13</v>
      </c>
      <c r="G45" s="80">
        <v>1</v>
      </c>
      <c r="H45" s="26" t="s">
        <v>13</v>
      </c>
      <c r="I45" s="26">
        <f t="shared" ref="I45" si="5">G45/C45*100-100</f>
        <v>0</v>
      </c>
    </row>
    <row r="46" spans="1:9" ht="15" thickBot="1" x14ac:dyDescent="0.35">
      <c r="A46" s="35" t="s">
        <v>15</v>
      </c>
      <c r="B46" s="35">
        <v>5</v>
      </c>
      <c r="C46" s="79" t="s">
        <v>13</v>
      </c>
      <c r="D46" s="41" t="s">
        <v>13</v>
      </c>
      <c r="E46" s="41" t="s">
        <v>13</v>
      </c>
      <c r="F46" s="41" t="s">
        <v>13</v>
      </c>
      <c r="G46" s="80" t="s">
        <v>13</v>
      </c>
      <c r="H46" s="83" t="s">
        <v>13</v>
      </c>
      <c r="I46" s="26" t="s">
        <v>13</v>
      </c>
    </row>
    <row r="47" spans="1:9" ht="15" thickBot="1" x14ac:dyDescent="0.35">
      <c r="A47" s="43" t="s">
        <v>15</v>
      </c>
      <c r="B47" s="43"/>
      <c r="C47" s="81">
        <v>35</v>
      </c>
      <c r="D47" s="51">
        <v>32</v>
      </c>
      <c r="E47" s="51">
        <v>29</v>
      </c>
      <c r="F47" s="51">
        <v>33</v>
      </c>
      <c r="G47" s="82">
        <v>45</v>
      </c>
      <c r="H47" s="34">
        <f t="shared" ref="H47:H55" si="6">G47/F47*100-100</f>
        <v>36.363636363636346</v>
      </c>
      <c r="I47" s="34">
        <f t="shared" ref="I47:I55" si="7">G47/C47*100-100</f>
        <v>28.571428571428584</v>
      </c>
    </row>
    <row r="48" spans="1:9" x14ac:dyDescent="0.3">
      <c r="A48" s="39" t="s">
        <v>16</v>
      </c>
      <c r="B48" s="39">
        <v>1</v>
      </c>
      <c r="C48" s="79">
        <v>10</v>
      </c>
      <c r="D48" s="57" t="s">
        <v>13</v>
      </c>
      <c r="E48" s="57">
        <v>12</v>
      </c>
      <c r="F48" s="57">
        <v>11</v>
      </c>
      <c r="G48" s="84">
        <v>2</v>
      </c>
      <c r="H48" s="26">
        <f t="shared" si="6"/>
        <v>-81.818181818181813</v>
      </c>
      <c r="I48" s="26">
        <f t="shared" si="7"/>
        <v>-80</v>
      </c>
    </row>
    <row r="49" spans="1:9" x14ac:dyDescent="0.3">
      <c r="A49" s="39" t="s">
        <v>16</v>
      </c>
      <c r="B49" s="39">
        <v>2</v>
      </c>
      <c r="C49" s="79">
        <v>91</v>
      </c>
      <c r="D49" s="41">
        <v>20</v>
      </c>
      <c r="E49" s="41">
        <v>77</v>
      </c>
      <c r="F49" s="41">
        <v>70</v>
      </c>
      <c r="G49" s="80">
        <v>87</v>
      </c>
      <c r="H49" s="26">
        <f t="shared" si="6"/>
        <v>24.285714285714292</v>
      </c>
      <c r="I49" s="26">
        <f t="shared" si="7"/>
        <v>-4.3956043956043942</v>
      </c>
    </row>
    <row r="50" spans="1:9" x14ac:dyDescent="0.3">
      <c r="A50" s="39" t="s">
        <v>16</v>
      </c>
      <c r="B50" s="39">
        <v>3</v>
      </c>
      <c r="C50" s="79">
        <v>11</v>
      </c>
      <c r="D50" s="41">
        <v>18</v>
      </c>
      <c r="E50" s="41">
        <v>16</v>
      </c>
      <c r="F50" s="41">
        <v>27</v>
      </c>
      <c r="G50" s="80">
        <v>27</v>
      </c>
      <c r="H50" s="26">
        <f t="shared" si="6"/>
        <v>0</v>
      </c>
      <c r="I50" s="26">
        <f t="shared" si="7"/>
        <v>145.45454545454547</v>
      </c>
    </row>
    <row r="51" spans="1:9" ht="15" thickBot="1" x14ac:dyDescent="0.35">
      <c r="A51" s="39" t="s">
        <v>16</v>
      </c>
      <c r="B51" s="39">
        <v>4</v>
      </c>
      <c r="C51" s="79" t="s">
        <v>13</v>
      </c>
      <c r="D51" s="41" t="s">
        <v>13</v>
      </c>
      <c r="E51" s="41" t="s">
        <v>13</v>
      </c>
      <c r="F51" s="41">
        <v>1</v>
      </c>
      <c r="G51" s="80">
        <v>1</v>
      </c>
      <c r="H51" s="26">
        <f t="shared" si="6"/>
        <v>0</v>
      </c>
      <c r="I51" s="26" t="s">
        <v>13</v>
      </c>
    </row>
    <row r="52" spans="1:9" ht="15" thickBot="1" x14ac:dyDescent="0.35">
      <c r="A52" s="43" t="s">
        <v>16</v>
      </c>
      <c r="B52" s="43"/>
      <c r="C52" s="81">
        <v>112</v>
      </c>
      <c r="D52" s="51">
        <v>38</v>
      </c>
      <c r="E52" s="51">
        <v>105</v>
      </c>
      <c r="F52" s="51">
        <v>109</v>
      </c>
      <c r="G52" s="82">
        <v>117</v>
      </c>
      <c r="H52" s="34">
        <f t="shared" si="6"/>
        <v>7.3394495412844094</v>
      </c>
      <c r="I52" s="34">
        <f t="shared" si="7"/>
        <v>4.4642857142857224</v>
      </c>
    </row>
    <row r="53" spans="1:9" x14ac:dyDescent="0.3">
      <c r="A53" s="39" t="s">
        <v>18</v>
      </c>
      <c r="B53" s="39">
        <v>1</v>
      </c>
      <c r="C53" s="79">
        <v>1</v>
      </c>
      <c r="D53" s="57" t="s">
        <v>13</v>
      </c>
      <c r="E53" s="57">
        <v>3</v>
      </c>
      <c r="F53" s="57">
        <v>2</v>
      </c>
      <c r="G53" s="84">
        <v>2</v>
      </c>
      <c r="H53" s="26">
        <f t="shared" si="6"/>
        <v>0</v>
      </c>
      <c r="I53" s="83">
        <f t="shared" si="7"/>
        <v>100</v>
      </c>
    </row>
    <row r="54" spans="1:9" x14ac:dyDescent="0.3">
      <c r="A54" s="39" t="s">
        <v>18</v>
      </c>
      <c r="B54" s="39">
        <v>2</v>
      </c>
      <c r="C54" s="79">
        <v>6</v>
      </c>
      <c r="D54" s="41">
        <v>3</v>
      </c>
      <c r="E54" s="41">
        <v>5</v>
      </c>
      <c r="F54" s="41">
        <v>7</v>
      </c>
      <c r="G54" s="80">
        <v>6</v>
      </c>
      <c r="H54" s="26">
        <f t="shared" si="6"/>
        <v>-14.285714285714292</v>
      </c>
      <c r="I54" s="83">
        <f t="shared" si="7"/>
        <v>0</v>
      </c>
    </row>
    <row r="55" spans="1:9" x14ac:dyDescent="0.3">
      <c r="A55" s="39" t="s">
        <v>18</v>
      </c>
      <c r="B55" s="39">
        <v>3</v>
      </c>
      <c r="C55" s="79">
        <v>3</v>
      </c>
      <c r="D55" s="41" t="s">
        <v>13</v>
      </c>
      <c r="E55" s="41">
        <v>5</v>
      </c>
      <c r="F55" s="41">
        <v>5</v>
      </c>
      <c r="G55" s="80">
        <v>3</v>
      </c>
      <c r="H55" s="26">
        <f t="shared" si="6"/>
        <v>-40</v>
      </c>
      <c r="I55" s="83">
        <f t="shared" si="7"/>
        <v>0</v>
      </c>
    </row>
    <row r="56" spans="1:9" ht="15" thickBot="1" x14ac:dyDescent="0.35">
      <c r="A56" s="39" t="s">
        <v>18</v>
      </c>
      <c r="B56" s="39">
        <v>4</v>
      </c>
      <c r="C56" s="85" t="s">
        <v>13</v>
      </c>
      <c r="D56" s="41" t="s">
        <v>13</v>
      </c>
      <c r="E56" s="41" t="s">
        <v>13</v>
      </c>
      <c r="F56" s="41" t="s">
        <v>13</v>
      </c>
      <c r="G56" s="80" t="s">
        <v>13</v>
      </c>
      <c r="H56" s="26" t="s">
        <v>13</v>
      </c>
      <c r="I56" s="83" t="s">
        <v>13</v>
      </c>
    </row>
    <row r="57" spans="1:9" ht="15" thickBot="1" x14ac:dyDescent="0.35">
      <c r="A57" s="43" t="s">
        <v>18</v>
      </c>
      <c r="B57" s="43"/>
      <c r="C57" s="81">
        <v>10</v>
      </c>
      <c r="D57" s="51">
        <v>3</v>
      </c>
      <c r="E57" s="51">
        <v>13</v>
      </c>
      <c r="F57" s="51">
        <v>14</v>
      </c>
      <c r="G57" s="82">
        <v>11</v>
      </c>
      <c r="H57" s="34">
        <f>G57/F57*100-100</f>
        <v>-21.428571428571431</v>
      </c>
      <c r="I57" s="34">
        <f>G57/C57*100-100</f>
        <v>10.000000000000014</v>
      </c>
    </row>
    <row r="58" spans="1:9" ht="15" thickBot="1" x14ac:dyDescent="0.35">
      <c r="A58" s="61" t="s">
        <v>23</v>
      </c>
      <c r="B58" s="62"/>
      <c r="C58" s="63">
        <v>164</v>
      </c>
      <c r="D58" s="63">
        <v>82</v>
      </c>
      <c r="E58" s="63">
        <v>170</v>
      </c>
      <c r="F58" s="63">
        <v>183</v>
      </c>
      <c r="G58" s="63">
        <v>189</v>
      </c>
      <c r="H58" s="86">
        <f>G58/F58*100-100</f>
        <v>3.2786885245901658</v>
      </c>
      <c r="I58" s="65">
        <f>G58/C58*100-100</f>
        <v>15.243902439024382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 t="s">
        <v>13</v>
      </c>
      <c r="D61" s="94" t="s">
        <v>13</v>
      </c>
      <c r="E61" s="94">
        <v>1</v>
      </c>
      <c r="F61" s="94" t="s">
        <v>13</v>
      </c>
      <c r="G61" s="95" t="s">
        <v>13</v>
      </c>
      <c r="H61" s="92" t="s">
        <v>13</v>
      </c>
      <c r="I61" s="96" t="s">
        <v>13</v>
      </c>
    </row>
    <row r="62" spans="1:9" ht="15" thickBot="1" x14ac:dyDescent="0.35">
      <c r="A62" s="88" t="s">
        <v>14</v>
      </c>
      <c r="B62" s="88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100" t="s">
        <v>13</v>
      </c>
      <c r="D63" s="101" t="s">
        <v>13</v>
      </c>
      <c r="E63" s="101">
        <v>1</v>
      </c>
      <c r="F63" s="101" t="s">
        <v>13</v>
      </c>
      <c r="G63" s="102" t="s">
        <v>13</v>
      </c>
      <c r="H63" s="103" t="s">
        <v>13</v>
      </c>
      <c r="I63" s="34" t="s">
        <v>13</v>
      </c>
    </row>
    <row r="64" spans="1:9" x14ac:dyDescent="0.3">
      <c r="A64" s="88" t="s">
        <v>15</v>
      </c>
      <c r="B64" s="88">
        <v>2</v>
      </c>
      <c r="C64" s="93" t="s">
        <v>13</v>
      </c>
      <c r="D64" s="92" t="s">
        <v>13</v>
      </c>
      <c r="E64" s="92">
        <v>2</v>
      </c>
      <c r="F64" s="92" t="s">
        <v>13</v>
      </c>
      <c r="G64" s="104" t="s">
        <v>13</v>
      </c>
      <c r="H64" s="92" t="s">
        <v>13</v>
      </c>
      <c r="I64" s="96" t="s">
        <v>13</v>
      </c>
    </row>
    <row r="65" spans="1:9" x14ac:dyDescent="0.3">
      <c r="A65" s="35" t="s">
        <v>15</v>
      </c>
      <c r="B65" s="35">
        <v>3</v>
      </c>
      <c r="C65" s="105" t="s">
        <v>13</v>
      </c>
      <c r="D65" s="106" t="s">
        <v>13</v>
      </c>
      <c r="E65" s="106">
        <v>6</v>
      </c>
      <c r="F65" s="106" t="s">
        <v>13</v>
      </c>
      <c r="G65" s="107" t="s">
        <v>13</v>
      </c>
      <c r="H65" s="26" t="s">
        <v>13</v>
      </c>
      <c r="I65" s="96" t="s">
        <v>13</v>
      </c>
    </row>
    <row r="66" spans="1:9" ht="15" thickBot="1" x14ac:dyDescent="0.35">
      <c r="A66" s="35" t="s">
        <v>15</v>
      </c>
      <c r="B66" s="35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6" t="s">
        <v>13</v>
      </c>
      <c r="I66" s="83" t="s">
        <v>13</v>
      </c>
    </row>
    <row r="67" spans="1:9" ht="15" thickBot="1" x14ac:dyDescent="0.35">
      <c r="A67" s="30" t="s">
        <v>25</v>
      </c>
      <c r="B67" s="30"/>
      <c r="C67" s="108" t="s">
        <v>13</v>
      </c>
      <c r="D67" s="109" t="s">
        <v>13</v>
      </c>
      <c r="E67" s="109">
        <v>8</v>
      </c>
      <c r="F67" s="109" t="s">
        <v>13</v>
      </c>
      <c r="G67" s="110" t="s">
        <v>13</v>
      </c>
      <c r="H67" s="34" t="s">
        <v>13</v>
      </c>
      <c r="I67" s="34" t="s">
        <v>13</v>
      </c>
    </row>
    <row r="68" spans="1:9" x14ac:dyDescent="0.3">
      <c r="A68" s="39" t="s">
        <v>16</v>
      </c>
      <c r="B68" s="39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6" t="s">
        <v>13</v>
      </c>
      <c r="I68" s="83" t="s">
        <v>13</v>
      </c>
    </row>
    <row r="69" spans="1:9" x14ac:dyDescent="0.3">
      <c r="A69" s="35" t="s">
        <v>16</v>
      </c>
      <c r="B69" s="35">
        <v>3</v>
      </c>
      <c r="C69" s="113" t="s">
        <v>13</v>
      </c>
      <c r="D69" s="106" t="s">
        <v>13</v>
      </c>
      <c r="E69" s="106" t="s">
        <v>13</v>
      </c>
      <c r="F69" s="106" t="s">
        <v>13</v>
      </c>
      <c r="G69" s="107" t="s">
        <v>13</v>
      </c>
      <c r="H69" s="26" t="s">
        <v>13</v>
      </c>
      <c r="I69" s="83" t="s">
        <v>13</v>
      </c>
    </row>
    <row r="70" spans="1:9" ht="15" thickBot="1" x14ac:dyDescent="0.35">
      <c r="A70" s="35" t="s">
        <v>16</v>
      </c>
      <c r="B70" s="35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6" t="s">
        <v>13</v>
      </c>
      <c r="I70" s="83" t="s">
        <v>13</v>
      </c>
    </row>
    <row r="71" spans="1:9" ht="15" thickBot="1" x14ac:dyDescent="0.35">
      <c r="A71" s="30" t="s">
        <v>17</v>
      </c>
      <c r="B71" s="30"/>
      <c r="C71" s="108" t="s">
        <v>13</v>
      </c>
      <c r="D71" s="109" t="s">
        <v>13</v>
      </c>
      <c r="E71" s="109" t="s">
        <v>13</v>
      </c>
      <c r="F71" s="109" t="s">
        <v>13</v>
      </c>
      <c r="G71" s="110" t="s">
        <v>13</v>
      </c>
      <c r="H71" s="34" t="s">
        <v>13</v>
      </c>
      <c r="I71" s="34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6" t="s">
        <v>13</v>
      </c>
      <c r="I73" s="122" t="s">
        <v>13</v>
      </c>
    </row>
    <row r="74" spans="1:9" ht="15" thickBot="1" x14ac:dyDescent="0.35">
      <c r="A74" s="35" t="s">
        <v>18</v>
      </c>
      <c r="B74" s="35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3" t="s">
        <v>13</v>
      </c>
    </row>
    <row r="75" spans="1:9" ht="15" thickBot="1" x14ac:dyDescent="0.35">
      <c r="A75" s="30" t="s">
        <v>18</v>
      </c>
      <c r="B75" s="30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4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 t="s">
        <v>13</v>
      </c>
      <c r="D76" s="131" t="s">
        <v>13</v>
      </c>
      <c r="E76" s="131">
        <v>9</v>
      </c>
      <c r="F76" s="131" t="s">
        <v>13</v>
      </c>
      <c r="G76" s="131" t="s">
        <v>13</v>
      </c>
      <c r="H76" s="86" t="s">
        <v>13</v>
      </c>
      <c r="I76" s="65" t="s">
        <v>13</v>
      </c>
    </row>
    <row r="77" spans="1:9" ht="15" thickBot="1" x14ac:dyDescent="0.35">
      <c r="A77" s="66" t="s">
        <v>27</v>
      </c>
      <c r="B77" s="66"/>
      <c r="C77" s="66"/>
      <c r="D77" s="66"/>
      <c r="E77" s="66"/>
      <c r="F77" s="66"/>
      <c r="G77" s="66"/>
      <c r="H77" s="66"/>
      <c r="I77" s="132"/>
    </row>
    <row r="78" spans="1:9" x14ac:dyDescent="0.3">
      <c r="A78" s="67" t="s">
        <v>12</v>
      </c>
      <c r="B78" s="67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7" t="s">
        <v>12</v>
      </c>
      <c r="B79" s="67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83" t="s">
        <v>13</v>
      </c>
      <c r="I79" s="136" t="s">
        <v>13</v>
      </c>
    </row>
    <row r="80" spans="1:9" ht="15" thickBot="1" x14ac:dyDescent="0.35">
      <c r="A80" s="66" t="s">
        <v>12</v>
      </c>
      <c r="B80" s="66"/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39" t="s">
        <v>14</v>
      </c>
      <c r="B81" s="39">
        <v>1</v>
      </c>
      <c r="C81" s="143" t="s">
        <v>13</v>
      </c>
      <c r="D81" s="23" t="s">
        <v>13</v>
      </c>
      <c r="E81" s="23" t="s">
        <v>13</v>
      </c>
      <c r="F81" s="23">
        <v>1</v>
      </c>
      <c r="G81" s="144" t="s">
        <v>13</v>
      </c>
      <c r="H81" s="145" t="s">
        <v>13</v>
      </c>
      <c r="I81" s="145" t="s">
        <v>13</v>
      </c>
    </row>
    <row r="82" spans="1:9" x14ac:dyDescent="0.3">
      <c r="A82" s="39" t="s">
        <v>14</v>
      </c>
      <c r="B82" s="39">
        <v>2</v>
      </c>
      <c r="C82" s="146">
        <v>2</v>
      </c>
      <c r="D82" s="48" t="s">
        <v>13</v>
      </c>
      <c r="E82" s="48">
        <v>1</v>
      </c>
      <c r="F82" s="48">
        <v>1</v>
      </c>
      <c r="G82" s="147" t="s">
        <v>13</v>
      </c>
      <c r="H82" s="26" t="s">
        <v>13</v>
      </c>
      <c r="I82" s="83" t="s">
        <v>13</v>
      </c>
    </row>
    <row r="83" spans="1:9" x14ac:dyDescent="0.3">
      <c r="A83" s="39" t="s">
        <v>14</v>
      </c>
      <c r="B83" s="39">
        <v>3</v>
      </c>
      <c r="C83" s="79">
        <v>13</v>
      </c>
      <c r="D83" s="41">
        <v>1</v>
      </c>
      <c r="E83" s="41">
        <v>3</v>
      </c>
      <c r="F83" s="41">
        <v>8</v>
      </c>
      <c r="G83" s="80">
        <v>3</v>
      </c>
      <c r="H83" s="26">
        <f>G83/F83*100-100</f>
        <v>-62.5</v>
      </c>
      <c r="I83" s="83">
        <f>G83/C83*100-100</f>
        <v>-76.92307692307692</v>
      </c>
    </row>
    <row r="84" spans="1:9" x14ac:dyDescent="0.3">
      <c r="A84" s="39" t="s">
        <v>14</v>
      </c>
      <c r="B84" s="39">
        <v>4</v>
      </c>
      <c r="C84" s="79">
        <v>7</v>
      </c>
      <c r="D84" s="41" t="s">
        <v>13</v>
      </c>
      <c r="E84" s="41">
        <v>5</v>
      </c>
      <c r="F84" s="41">
        <v>3</v>
      </c>
      <c r="G84" s="80">
        <v>1</v>
      </c>
      <c r="H84" s="26">
        <f>G84/F84*100-100</f>
        <v>-66.666666666666671</v>
      </c>
      <c r="I84" s="83">
        <f t="shared" ref="I84:I102" si="8">G84/C84*100-100</f>
        <v>-85.714285714285722</v>
      </c>
    </row>
    <row r="85" spans="1:9" ht="15" thickBot="1" x14ac:dyDescent="0.35">
      <c r="A85" s="39" t="s">
        <v>14</v>
      </c>
      <c r="B85" s="39">
        <v>5</v>
      </c>
      <c r="C85" s="79" t="s">
        <v>13</v>
      </c>
      <c r="D85" s="41" t="s">
        <v>13</v>
      </c>
      <c r="E85" s="41">
        <v>1</v>
      </c>
      <c r="F85" s="41" t="s">
        <v>13</v>
      </c>
      <c r="G85" s="80" t="s">
        <v>13</v>
      </c>
      <c r="H85" s="83" t="s">
        <v>13</v>
      </c>
      <c r="I85" s="83" t="s">
        <v>13</v>
      </c>
    </row>
    <row r="86" spans="1:9" ht="15" thickBot="1" x14ac:dyDescent="0.35">
      <c r="A86" s="43" t="s">
        <v>14</v>
      </c>
      <c r="B86" s="43"/>
      <c r="C86" s="81">
        <v>22</v>
      </c>
      <c r="D86" s="51">
        <v>1</v>
      </c>
      <c r="E86" s="51">
        <v>10</v>
      </c>
      <c r="F86" s="51">
        <v>13</v>
      </c>
      <c r="G86" s="82">
        <v>4</v>
      </c>
      <c r="H86" s="127">
        <f>G86/F86*100-100</f>
        <v>-69.230769230769226</v>
      </c>
      <c r="I86" s="127">
        <f t="shared" si="8"/>
        <v>-81.818181818181813</v>
      </c>
    </row>
    <row r="87" spans="1:9" x14ac:dyDescent="0.3">
      <c r="A87" s="39" t="s">
        <v>15</v>
      </c>
      <c r="B87" s="39">
        <v>1</v>
      </c>
      <c r="C87" s="79" t="s">
        <v>13</v>
      </c>
      <c r="D87" s="41" t="s">
        <v>13</v>
      </c>
      <c r="E87" s="41" t="s">
        <v>13</v>
      </c>
      <c r="F87" s="41">
        <v>1</v>
      </c>
      <c r="G87" s="80" t="s">
        <v>13</v>
      </c>
      <c r="H87" s="83" t="s">
        <v>13</v>
      </c>
      <c r="I87" s="83" t="s">
        <v>13</v>
      </c>
    </row>
    <row r="88" spans="1:9" x14ac:dyDescent="0.3">
      <c r="A88" s="39" t="s">
        <v>15</v>
      </c>
      <c r="B88" s="39">
        <v>2</v>
      </c>
      <c r="C88" s="79">
        <v>19</v>
      </c>
      <c r="D88" s="41">
        <v>2</v>
      </c>
      <c r="E88" s="41">
        <v>10</v>
      </c>
      <c r="F88" s="41">
        <v>8</v>
      </c>
      <c r="G88" s="80">
        <v>10</v>
      </c>
      <c r="H88" s="83">
        <f t="shared" ref="H88:H102" si="9">G88/F88*100-100</f>
        <v>25</v>
      </c>
      <c r="I88" s="83">
        <f t="shared" si="8"/>
        <v>-47.368421052631582</v>
      </c>
    </row>
    <row r="89" spans="1:9" x14ac:dyDescent="0.3">
      <c r="A89" s="39" t="s">
        <v>15</v>
      </c>
      <c r="B89" s="39">
        <v>3</v>
      </c>
      <c r="C89" s="79">
        <v>90</v>
      </c>
      <c r="D89" s="41">
        <v>5</v>
      </c>
      <c r="E89" s="41">
        <v>40</v>
      </c>
      <c r="F89" s="41">
        <v>26</v>
      </c>
      <c r="G89" s="80">
        <v>26</v>
      </c>
      <c r="H89" s="26">
        <f t="shared" si="9"/>
        <v>0</v>
      </c>
      <c r="I89" s="83">
        <f t="shared" si="8"/>
        <v>-71.111111111111114</v>
      </c>
    </row>
    <row r="90" spans="1:9" x14ac:dyDescent="0.3">
      <c r="A90" s="39" t="s">
        <v>15</v>
      </c>
      <c r="B90" s="39">
        <v>4</v>
      </c>
      <c r="C90" s="79">
        <v>24</v>
      </c>
      <c r="D90" s="41">
        <v>3</v>
      </c>
      <c r="E90" s="41">
        <v>22</v>
      </c>
      <c r="F90" s="41">
        <v>14</v>
      </c>
      <c r="G90" s="80">
        <v>20</v>
      </c>
      <c r="H90" s="26">
        <f t="shared" si="9"/>
        <v>42.857142857142861</v>
      </c>
      <c r="I90" s="83">
        <f t="shared" si="8"/>
        <v>-16.666666666666657</v>
      </c>
    </row>
    <row r="91" spans="1:9" ht="15" thickBot="1" x14ac:dyDescent="0.35">
      <c r="A91" s="39" t="s">
        <v>15</v>
      </c>
      <c r="B91" s="39">
        <v>5</v>
      </c>
      <c r="C91" s="146">
        <v>4</v>
      </c>
      <c r="D91" s="48">
        <v>4</v>
      </c>
      <c r="E91" s="48">
        <v>4</v>
      </c>
      <c r="F91" s="48">
        <v>5</v>
      </c>
      <c r="G91" s="147">
        <v>4</v>
      </c>
      <c r="H91" s="26">
        <f t="shared" si="9"/>
        <v>-20</v>
      </c>
      <c r="I91" s="83">
        <f t="shared" si="8"/>
        <v>0</v>
      </c>
    </row>
    <row r="92" spans="1:9" ht="15" thickBot="1" x14ac:dyDescent="0.35">
      <c r="A92" s="43" t="s">
        <v>15</v>
      </c>
      <c r="B92" s="43"/>
      <c r="C92" s="81">
        <v>137</v>
      </c>
      <c r="D92" s="51">
        <v>14</v>
      </c>
      <c r="E92" s="51">
        <v>76</v>
      </c>
      <c r="F92" s="51">
        <v>54</v>
      </c>
      <c r="G92" s="82">
        <v>60</v>
      </c>
      <c r="H92" s="34">
        <f t="shared" si="9"/>
        <v>11.111111111111114</v>
      </c>
      <c r="I92" s="34">
        <f t="shared" si="8"/>
        <v>-56.20437956204379</v>
      </c>
    </row>
    <row r="93" spans="1:9" x14ac:dyDescent="0.3">
      <c r="A93" s="39" t="s">
        <v>16</v>
      </c>
      <c r="B93" s="39">
        <v>1</v>
      </c>
      <c r="C93" s="148">
        <v>7</v>
      </c>
      <c r="D93" s="41">
        <v>1</v>
      </c>
      <c r="E93" s="41" t="s">
        <v>13</v>
      </c>
      <c r="F93" s="41">
        <v>5</v>
      </c>
      <c r="G93" s="80">
        <v>8</v>
      </c>
      <c r="H93" s="26">
        <f t="shared" si="9"/>
        <v>60</v>
      </c>
      <c r="I93" s="83">
        <f t="shared" si="8"/>
        <v>14.285714285714278</v>
      </c>
    </row>
    <row r="94" spans="1:9" x14ac:dyDescent="0.3">
      <c r="A94" s="39" t="s">
        <v>16</v>
      </c>
      <c r="B94" s="39">
        <v>2</v>
      </c>
      <c r="C94" s="79">
        <v>138</v>
      </c>
      <c r="D94" s="41">
        <v>29</v>
      </c>
      <c r="E94" s="41">
        <v>110</v>
      </c>
      <c r="F94" s="41">
        <v>100</v>
      </c>
      <c r="G94" s="80">
        <v>93</v>
      </c>
      <c r="H94" s="26">
        <f t="shared" si="9"/>
        <v>-7</v>
      </c>
      <c r="I94" s="83">
        <f t="shared" si="8"/>
        <v>-32.608695652173907</v>
      </c>
    </row>
    <row r="95" spans="1:9" x14ac:dyDescent="0.3">
      <c r="A95" s="39" t="s">
        <v>16</v>
      </c>
      <c r="B95" s="39">
        <v>3</v>
      </c>
      <c r="C95" s="79">
        <v>354</v>
      </c>
      <c r="D95" s="41">
        <v>92</v>
      </c>
      <c r="E95" s="41">
        <v>338</v>
      </c>
      <c r="F95" s="41">
        <v>355</v>
      </c>
      <c r="G95" s="80">
        <v>275</v>
      </c>
      <c r="H95" s="26">
        <f t="shared" si="9"/>
        <v>-22.535211267605632</v>
      </c>
      <c r="I95" s="83">
        <f t="shared" si="8"/>
        <v>-22.316384180790962</v>
      </c>
    </row>
    <row r="96" spans="1:9" x14ac:dyDescent="0.3">
      <c r="A96" s="39" t="s">
        <v>16</v>
      </c>
      <c r="B96" s="39">
        <v>4</v>
      </c>
      <c r="C96" s="79">
        <v>68</v>
      </c>
      <c r="D96" s="41">
        <v>31</v>
      </c>
      <c r="E96" s="41">
        <v>99</v>
      </c>
      <c r="F96" s="41">
        <v>140</v>
      </c>
      <c r="G96" s="80">
        <v>112</v>
      </c>
      <c r="H96" s="26">
        <f t="shared" si="9"/>
        <v>-20</v>
      </c>
      <c r="I96" s="83">
        <f t="shared" si="8"/>
        <v>64.70588235294116</v>
      </c>
    </row>
    <row r="97" spans="1:9" ht="15" thickBot="1" x14ac:dyDescent="0.35">
      <c r="A97" s="39" t="s">
        <v>16</v>
      </c>
      <c r="B97" s="39">
        <v>5</v>
      </c>
      <c r="C97" s="79">
        <v>4</v>
      </c>
      <c r="D97" s="54">
        <v>2</v>
      </c>
      <c r="E97" s="54">
        <v>4</v>
      </c>
      <c r="F97" s="54">
        <v>4</v>
      </c>
      <c r="G97" s="149">
        <v>3</v>
      </c>
      <c r="H97" s="26">
        <f t="shared" si="9"/>
        <v>-25</v>
      </c>
      <c r="I97" s="83">
        <f t="shared" si="8"/>
        <v>-25</v>
      </c>
    </row>
    <row r="98" spans="1:9" ht="15" thickBot="1" x14ac:dyDescent="0.35">
      <c r="A98" s="43" t="s">
        <v>16</v>
      </c>
      <c r="B98" s="43"/>
      <c r="C98" s="81">
        <v>571</v>
      </c>
      <c r="D98" s="51">
        <v>155</v>
      </c>
      <c r="E98" s="51">
        <v>551</v>
      </c>
      <c r="F98" s="51">
        <v>604</v>
      </c>
      <c r="G98" s="82">
        <v>491</v>
      </c>
      <c r="H98" s="34">
        <f t="shared" si="9"/>
        <v>-18.708609271523187</v>
      </c>
      <c r="I98" s="34">
        <f t="shared" si="8"/>
        <v>-14.01050788091068</v>
      </c>
    </row>
    <row r="99" spans="1:9" x14ac:dyDescent="0.3">
      <c r="A99" s="39" t="s">
        <v>18</v>
      </c>
      <c r="B99" s="39">
        <v>1</v>
      </c>
      <c r="C99" s="79">
        <v>126</v>
      </c>
      <c r="D99" s="41">
        <v>76</v>
      </c>
      <c r="E99" s="41">
        <v>157</v>
      </c>
      <c r="F99" s="41">
        <v>141</v>
      </c>
      <c r="G99" s="80">
        <v>157</v>
      </c>
      <c r="H99" s="26">
        <f t="shared" si="9"/>
        <v>11.347517730496449</v>
      </c>
      <c r="I99" s="26">
        <f t="shared" si="8"/>
        <v>24.603174603174608</v>
      </c>
    </row>
    <row r="100" spans="1:9" x14ac:dyDescent="0.3">
      <c r="A100" s="39" t="s">
        <v>18</v>
      </c>
      <c r="B100" s="39">
        <v>2</v>
      </c>
      <c r="C100" s="79">
        <v>321</v>
      </c>
      <c r="D100" s="41">
        <v>98</v>
      </c>
      <c r="E100" s="41">
        <v>295</v>
      </c>
      <c r="F100" s="41">
        <v>247</v>
      </c>
      <c r="G100" s="80">
        <v>237</v>
      </c>
      <c r="H100" s="26">
        <f t="shared" si="9"/>
        <v>-4.0485829959514206</v>
      </c>
      <c r="I100" s="26">
        <f t="shared" si="8"/>
        <v>-26.168224299065429</v>
      </c>
    </row>
    <row r="101" spans="1:9" x14ac:dyDescent="0.3">
      <c r="A101" s="39" t="s">
        <v>18</v>
      </c>
      <c r="B101" s="39">
        <v>3</v>
      </c>
      <c r="C101" s="79">
        <v>148</v>
      </c>
      <c r="D101" s="41">
        <v>97</v>
      </c>
      <c r="E101" s="41">
        <v>169</v>
      </c>
      <c r="F101" s="41">
        <v>150</v>
      </c>
      <c r="G101" s="80">
        <v>145</v>
      </c>
      <c r="H101" s="26">
        <f t="shared" si="9"/>
        <v>-3.3333333333333286</v>
      </c>
      <c r="I101" s="26">
        <f t="shared" si="8"/>
        <v>-2.0270270270270316</v>
      </c>
    </row>
    <row r="102" spans="1:9" x14ac:dyDescent="0.3">
      <c r="A102" s="39" t="s">
        <v>18</v>
      </c>
      <c r="B102" s="39">
        <v>4</v>
      </c>
      <c r="C102" s="79">
        <v>11</v>
      </c>
      <c r="D102" s="41">
        <v>13</v>
      </c>
      <c r="E102" s="41">
        <v>16</v>
      </c>
      <c r="F102" s="41">
        <v>7</v>
      </c>
      <c r="G102" s="80">
        <v>19</v>
      </c>
      <c r="H102" s="26">
        <f t="shared" si="9"/>
        <v>171.42857142857144</v>
      </c>
      <c r="I102" s="26">
        <f t="shared" si="8"/>
        <v>72.72727272727272</v>
      </c>
    </row>
    <row r="103" spans="1:9" ht="15" thickBot="1" x14ac:dyDescent="0.35">
      <c r="A103" s="39" t="s">
        <v>18</v>
      </c>
      <c r="B103" s="39">
        <v>5</v>
      </c>
      <c r="C103" s="85" t="s">
        <v>13</v>
      </c>
      <c r="D103" s="54" t="s">
        <v>13</v>
      </c>
      <c r="E103" s="54" t="s">
        <v>13</v>
      </c>
      <c r="F103" s="54" t="s">
        <v>13</v>
      </c>
      <c r="G103" s="14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81">
        <v>606</v>
      </c>
      <c r="D104" s="51">
        <v>284</v>
      </c>
      <c r="E104" s="51">
        <v>637</v>
      </c>
      <c r="F104" s="51">
        <v>545</v>
      </c>
      <c r="G104" s="82">
        <v>558</v>
      </c>
      <c r="H104" s="118">
        <f>G104/F104*100-100</f>
        <v>2.3853211009174231</v>
      </c>
      <c r="I104" s="118">
        <f>G104/C104*100-100</f>
        <v>-7.9207920792079136</v>
      </c>
    </row>
    <row r="105" spans="1:9" ht="15" thickBot="1" x14ac:dyDescent="0.35">
      <c r="A105" s="61" t="s">
        <v>28</v>
      </c>
      <c r="B105" s="62"/>
      <c r="C105" s="63">
        <v>1336</v>
      </c>
      <c r="D105" s="63">
        <v>454</v>
      </c>
      <c r="E105" s="63">
        <v>1274</v>
      </c>
      <c r="F105" s="63">
        <v>1216</v>
      </c>
      <c r="G105" s="63">
        <v>1113</v>
      </c>
      <c r="H105" s="86">
        <f>G105/F105*100-100</f>
        <v>-8.4703947368420955</v>
      </c>
      <c r="I105" s="150">
        <f>G105/C105*100-100</f>
        <v>-16.691616766467064</v>
      </c>
    </row>
    <row r="106" spans="1:9" ht="15" thickBot="1" x14ac:dyDescent="0.35">
      <c r="A106" s="66" t="s">
        <v>29</v>
      </c>
      <c r="B106" s="66"/>
      <c r="C106" s="66"/>
      <c r="D106" s="66"/>
      <c r="E106" s="66"/>
      <c r="F106" s="66"/>
      <c r="G106" s="66"/>
      <c r="H106" s="66"/>
      <c r="I106" s="66"/>
    </row>
    <row r="107" spans="1:9" x14ac:dyDescent="0.3">
      <c r="A107" s="151" t="s">
        <v>12</v>
      </c>
      <c r="B107" s="151">
        <v>2</v>
      </c>
      <c r="C107" s="68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7" t="s">
        <v>12</v>
      </c>
      <c r="B108" s="67">
        <v>3</v>
      </c>
      <c r="C108" s="73" t="s">
        <v>13</v>
      </c>
      <c r="D108" s="136" t="s">
        <v>13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26" t="s">
        <v>13</v>
      </c>
    </row>
    <row r="109" spans="1:9" ht="15" thickBot="1" x14ac:dyDescent="0.35">
      <c r="A109" s="67" t="s">
        <v>12</v>
      </c>
      <c r="B109" s="67">
        <v>4</v>
      </c>
      <c r="C109" s="73" t="s">
        <v>13</v>
      </c>
      <c r="D109" s="106" t="s">
        <v>13</v>
      </c>
      <c r="E109" s="106" t="s">
        <v>13</v>
      </c>
      <c r="F109" s="106" t="s">
        <v>13</v>
      </c>
      <c r="G109" s="107" t="s">
        <v>13</v>
      </c>
      <c r="H109" s="136" t="s">
        <v>13</v>
      </c>
      <c r="I109" s="136" t="s">
        <v>13</v>
      </c>
    </row>
    <row r="110" spans="1:9" ht="15" thickBot="1" x14ac:dyDescent="0.35">
      <c r="A110" s="66" t="s">
        <v>12</v>
      </c>
      <c r="B110" s="66"/>
      <c r="C110" s="140" t="s">
        <v>13</v>
      </c>
      <c r="D110" s="155" t="s">
        <v>13</v>
      </c>
      <c r="E110" s="155" t="s">
        <v>13</v>
      </c>
      <c r="F110" s="155" t="s">
        <v>13</v>
      </c>
      <c r="G110" s="156" t="s">
        <v>13</v>
      </c>
      <c r="H110" s="34" t="s">
        <v>13</v>
      </c>
      <c r="I110" s="34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 t="s">
        <v>13</v>
      </c>
      <c r="H111" s="161" t="s">
        <v>13</v>
      </c>
      <c r="I111" s="145" t="s">
        <v>13</v>
      </c>
    </row>
    <row r="112" spans="1:9" x14ac:dyDescent="0.3">
      <c r="A112" s="67" t="s">
        <v>14</v>
      </c>
      <c r="B112" s="35">
        <v>2</v>
      </c>
      <c r="C112" s="79" t="s">
        <v>13</v>
      </c>
      <c r="D112" s="37" t="s">
        <v>13</v>
      </c>
      <c r="E112" s="37" t="s">
        <v>13</v>
      </c>
      <c r="F112" s="37">
        <v>1</v>
      </c>
      <c r="G112" s="72">
        <v>1</v>
      </c>
      <c r="H112" s="26">
        <f>G112/F112*100-100</f>
        <v>0</v>
      </c>
      <c r="I112" s="20" t="s">
        <v>13</v>
      </c>
    </row>
    <row r="113" spans="1:9" x14ac:dyDescent="0.3">
      <c r="A113" s="35" t="s">
        <v>14</v>
      </c>
      <c r="B113" s="39">
        <v>3</v>
      </c>
      <c r="C113" s="79">
        <v>15</v>
      </c>
      <c r="D113" s="106">
        <v>3</v>
      </c>
      <c r="E113" s="106">
        <v>9</v>
      </c>
      <c r="F113" s="106">
        <v>11</v>
      </c>
      <c r="G113" s="107">
        <v>5</v>
      </c>
      <c r="H113" s="26">
        <f>G113/F113*100-100</f>
        <v>-54.545454545454547</v>
      </c>
      <c r="I113" s="20">
        <f>G113/C113*100-100</f>
        <v>-66.666666666666671</v>
      </c>
    </row>
    <row r="114" spans="1:9" x14ac:dyDescent="0.3">
      <c r="A114" s="39" t="s">
        <v>14</v>
      </c>
      <c r="B114" s="35">
        <v>4</v>
      </c>
      <c r="C114" s="79">
        <v>6</v>
      </c>
      <c r="D114" s="106">
        <v>2</v>
      </c>
      <c r="E114" s="106">
        <v>3</v>
      </c>
      <c r="F114" s="106">
        <v>5</v>
      </c>
      <c r="G114" s="107">
        <v>1</v>
      </c>
      <c r="H114" s="26">
        <f>G114/F114*100-100</f>
        <v>-80</v>
      </c>
      <c r="I114" s="20">
        <f t="shared" ref="I114:I115" si="10">G114/C114*100-100</f>
        <v>-83.333333333333343</v>
      </c>
    </row>
    <row r="115" spans="1:9" ht="15" thickBot="1" x14ac:dyDescent="0.35">
      <c r="A115" s="35" t="s">
        <v>14</v>
      </c>
      <c r="B115" s="35">
        <v>5</v>
      </c>
      <c r="C115" s="79">
        <v>1</v>
      </c>
      <c r="D115" s="106" t="s">
        <v>13</v>
      </c>
      <c r="E115" s="106" t="s">
        <v>13</v>
      </c>
      <c r="F115" s="106" t="s">
        <v>13</v>
      </c>
      <c r="G115" s="107">
        <v>1</v>
      </c>
      <c r="H115" s="20" t="s">
        <v>13</v>
      </c>
      <c r="I115" s="20">
        <f t="shared" si="10"/>
        <v>0</v>
      </c>
    </row>
    <row r="116" spans="1:9" ht="15" thickBot="1" x14ac:dyDescent="0.35">
      <c r="A116" s="43" t="s">
        <v>14</v>
      </c>
      <c r="B116" s="43"/>
      <c r="C116" s="81">
        <v>22</v>
      </c>
      <c r="D116" s="51">
        <v>5</v>
      </c>
      <c r="E116" s="51">
        <v>12</v>
      </c>
      <c r="F116" s="51">
        <v>17</v>
      </c>
      <c r="G116" s="82">
        <v>8</v>
      </c>
      <c r="H116" s="127">
        <f>G116/F116*100-100</f>
        <v>-52.941176470588239</v>
      </c>
      <c r="I116" s="34">
        <f>G116/C116*100-100</f>
        <v>-63.636363636363633</v>
      </c>
    </row>
    <row r="117" spans="1:9" x14ac:dyDescent="0.3">
      <c r="A117" s="162" t="s">
        <v>15</v>
      </c>
      <c r="B117" s="162">
        <v>1</v>
      </c>
      <c r="C117" s="163" t="s">
        <v>13</v>
      </c>
      <c r="D117" s="164" t="s">
        <v>13</v>
      </c>
      <c r="E117" s="164">
        <v>1</v>
      </c>
      <c r="F117" s="164">
        <v>1</v>
      </c>
      <c r="G117" s="165" t="s">
        <v>13</v>
      </c>
      <c r="H117" s="26" t="s">
        <v>13</v>
      </c>
      <c r="I117" s="83" t="s">
        <v>13</v>
      </c>
    </row>
    <row r="118" spans="1:9" x14ac:dyDescent="0.3">
      <c r="A118" s="39" t="s">
        <v>15</v>
      </c>
      <c r="B118" s="39">
        <v>2</v>
      </c>
      <c r="C118" s="79">
        <v>21</v>
      </c>
      <c r="D118" s="41">
        <v>5</v>
      </c>
      <c r="E118" s="41">
        <v>8</v>
      </c>
      <c r="F118" s="41">
        <v>9</v>
      </c>
      <c r="G118" s="80">
        <v>2</v>
      </c>
      <c r="H118" s="26">
        <f t="shared" ref="H118:H132" si="11">G118/F118*100-100</f>
        <v>-77.777777777777771</v>
      </c>
      <c r="I118" s="83">
        <f t="shared" ref="I118:I132" si="12">G118/C118*100-100</f>
        <v>-90.476190476190482</v>
      </c>
    </row>
    <row r="119" spans="1:9" x14ac:dyDescent="0.3">
      <c r="A119" s="39" t="s">
        <v>15</v>
      </c>
      <c r="B119" s="39">
        <v>3</v>
      </c>
      <c r="C119" s="79">
        <v>96</v>
      </c>
      <c r="D119" s="41">
        <v>14</v>
      </c>
      <c r="E119" s="41">
        <v>42</v>
      </c>
      <c r="F119" s="41">
        <v>40</v>
      </c>
      <c r="G119" s="80">
        <v>27</v>
      </c>
      <c r="H119" s="26">
        <f t="shared" si="11"/>
        <v>-32.5</v>
      </c>
      <c r="I119" s="26">
        <f t="shared" si="12"/>
        <v>-71.875</v>
      </c>
    </row>
    <row r="120" spans="1:9" x14ac:dyDescent="0.3">
      <c r="A120" s="39" t="s">
        <v>15</v>
      </c>
      <c r="B120" s="39">
        <v>4</v>
      </c>
      <c r="C120" s="79">
        <v>23</v>
      </c>
      <c r="D120" s="41">
        <v>5</v>
      </c>
      <c r="E120" s="41">
        <v>25</v>
      </c>
      <c r="F120" s="41">
        <v>13</v>
      </c>
      <c r="G120" s="80">
        <v>35</v>
      </c>
      <c r="H120" s="26">
        <f t="shared" si="11"/>
        <v>169.23076923076923</v>
      </c>
      <c r="I120" s="26">
        <f t="shared" si="12"/>
        <v>52.173913043478279</v>
      </c>
    </row>
    <row r="121" spans="1:9" ht="15" thickBot="1" x14ac:dyDescent="0.35">
      <c r="A121" s="39" t="s">
        <v>15</v>
      </c>
      <c r="B121" s="39">
        <v>5</v>
      </c>
      <c r="C121" s="146" t="s">
        <v>13</v>
      </c>
      <c r="D121" s="166">
        <v>2</v>
      </c>
      <c r="E121" s="166">
        <v>2</v>
      </c>
      <c r="F121" s="166" t="s">
        <v>13</v>
      </c>
      <c r="G121" s="167">
        <v>2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81">
        <v>140</v>
      </c>
      <c r="D122" s="51">
        <v>26</v>
      </c>
      <c r="E122" s="51">
        <v>78</v>
      </c>
      <c r="F122" s="51">
        <v>63</v>
      </c>
      <c r="G122" s="82">
        <v>66</v>
      </c>
      <c r="H122" s="34">
        <f t="shared" si="11"/>
        <v>4.7619047619047734</v>
      </c>
      <c r="I122" s="34">
        <f>G122/C122*100-100</f>
        <v>-52.857142857142861</v>
      </c>
    </row>
    <row r="123" spans="1:9" x14ac:dyDescent="0.3">
      <c r="A123" s="39" t="s">
        <v>16</v>
      </c>
      <c r="B123" s="39">
        <v>1</v>
      </c>
      <c r="C123" s="79">
        <v>2</v>
      </c>
      <c r="D123" s="41" t="s">
        <v>13</v>
      </c>
      <c r="E123" s="41">
        <v>1</v>
      </c>
      <c r="F123" s="41">
        <v>1</v>
      </c>
      <c r="G123" s="80">
        <v>1</v>
      </c>
      <c r="H123" s="26">
        <f t="shared" si="11"/>
        <v>0</v>
      </c>
      <c r="I123" s="26">
        <f t="shared" si="12"/>
        <v>-50</v>
      </c>
    </row>
    <row r="124" spans="1:9" x14ac:dyDescent="0.3">
      <c r="A124" s="39" t="s">
        <v>16</v>
      </c>
      <c r="B124" s="39">
        <v>2</v>
      </c>
      <c r="C124" s="79">
        <v>63</v>
      </c>
      <c r="D124" s="41">
        <v>15</v>
      </c>
      <c r="E124" s="41">
        <v>54</v>
      </c>
      <c r="F124" s="41">
        <v>44</v>
      </c>
      <c r="G124" s="80">
        <v>38</v>
      </c>
      <c r="H124" s="26">
        <f t="shared" si="11"/>
        <v>-13.63636363636364</v>
      </c>
      <c r="I124" s="26">
        <f t="shared" si="12"/>
        <v>-39.682539682539684</v>
      </c>
    </row>
    <row r="125" spans="1:9" x14ac:dyDescent="0.3">
      <c r="A125" s="39" t="s">
        <v>16</v>
      </c>
      <c r="B125" s="39">
        <v>3</v>
      </c>
      <c r="C125" s="79">
        <v>186</v>
      </c>
      <c r="D125" s="41">
        <v>42</v>
      </c>
      <c r="E125" s="41">
        <v>98</v>
      </c>
      <c r="F125" s="41">
        <v>155</v>
      </c>
      <c r="G125" s="80">
        <v>110</v>
      </c>
      <c r="H125" s="26">
        <f t="shared" si="11"/>
        <v>-29.032258064516128</v>
      </c>
      <c r="I125" s="26">
        <f t="shared" si="12"/>
        <v>-40.86021505376344</v>
      </c>
    </row>
    <row r="126" spans="1:9" x14ac:dyDescent="0.3">
      <c r="A126" s="39" t="s">
        <v>16</v>
      </c>
      <c r="B126" s="39">
        <v>4</v>
      </c>
      <c r="C126" s="79">
        <v>25</v>
      </c>
      <c r="D126" s="41">
        <v>15</v>
      </c>
      <c r="E126" s="41">
        <v>29</v>
      </c>
      <c r="F126" s="41">
        <v>47</v>
      </c>
      <c r="G126" s="80">
        <v>54</v>
      </c>
      <c r="H126" s="26">
        <f t="shared" si="11"/>
        <v>14.893617021276611</v>
      </c>
      <c r="I126" s="26">
        <f t="shared" si="12"/>
        <v>116</v>
      </c>
    </row>
    <row r="127" spans="1:9" ht="15" thickBot="1" x14ac:dyDescent="0.35">
      <c r="A127" s="39" t="s">
        <v>16</v>
      </c>
      <c r="B127" s="39">
        <v>5</v>
      </c>
      <c r="C127" s="105">
        <v>1</v>
      </c>
      <c r="D127" s="106">
        <v>1</v>
      </c>
      <c r="E127" s="106" t="s">
        <v>13</v>
      </c>
      <c r="F127" s="106" t="s">
        <v>13</v>
      </c>
      <c r="G127" s="107">
        <v>1</v>
      </c>
      <c r="H127" s="26" t="s">
        <v>13</v>
      </c>
      <c r="I127" s="26">
        <f t="shared" si="12"/>
        <v>0</v>
      </c>
    </row>
    <row r="128" spans="1:9" ht="15" thickBot="1" x14ac:dyDescent="0.35">
      <c r="A128" s="43" t="s">
        <v>16</v>
      </c>
      <c r="B128" s="43"/>
      <c r="C128" s="81">
        <v>277</v>
      </c>
      <c r="D128" s="51">
        <v>73</v>
      </c>
      <c r="E128" s="51">
        <v>182</v>
      </c>
      <c r="F128" s="51">
        <v>247</v>
      </c>
      <c r="G128" s="82">
        <v>204</v>
      </c>
      <c r="H128" s="34">
        <f t="shared" si="11"/>
        <v>-17.408906882591097</v>
      </c>
      <c r="I128" s="34">
        <f t="shared" si="12"/>
        <v>-26.353790613718402</v>
      </c>
    </row>
    <row r="129" spans="1:9" x14ac:dyDescent="0.3">
      <c r="A129" s="39" t="s">
        <v>18</v>
      </c>
      <c r="B129" s="39">
        <v>1</v>
      </c>
      <c r="C129" s="79">
        <v>14</v>
      </c>
      <c r="D129" s="41" t="s">
        <v>13</v>
      </c>
      <c r="E129" s="41">
        <v>13</v>
      </c>
      <c r="F129" s="41">
        <v>4</v>
      </c>
      <c r="G129" s="80">
        <v>6</v>
      </c>
      <c r="H129" s="26">
        <f t="shared" si="11"/>
        <v>50</v>
      </c>
      <c r="I129" s="26">
        <f t="shared" si="12"/>
        <v>-57.142857142857146</v>
      </c>
    </row>
    <row r="130" spans="1:9" x14ac:dyDescent="0.3">
      <c r="A130" s="39" t="s">
        <v>18</v>
      </c>
      <c r="B130" s="39">
        <v>2</v>
      </c>
      <c r="C130" s="79">
        <v>71</v>
      </c>
      <c r="D130" s="41">
        <v>18</v>
      </c>
      <c r="E130" s="41">
        <v>34</v>
      </c>
      <c r="F130" s="41">
        <v>23</v>
      </c>
      <c r="G130" s="80">
        <v>30</v>
      </c>
      <c r="H130" s="26">
        <f t="shared" si="11"/>
        <v>30.434782608695656</v>
      </c>
      <c r="I130" s="26">
        <f t="shared" si="12"/>
        <v>-57.74647887323944</v>
      </c>
    </row>
    <row r="131" spans="1:9" x14ac:dyDescent="0.3">
      <c r="A131" s="39" t="s">
        <v>18</v>
      </c>
      <c r="B131" s="39">
        <v>3</v>
      </c>
      <c r="C131" s="79">
        <v>33</v>
      </c>
      <c r="D131" s="41">
        <v>8</v>
      </c>
      <c r="E131" s="41">
        <v>25</v>
      </c>
      <c r="F131" s="41">
        <v>17</v>
      </c>
      <c r="G131" s="80">
        <v>44</v>
      </c>
      <c r="H131" s="26">
        <f t="shared" si="11"/>
        <v>158.8235294117647</v>
      </c>
      <c r="I131" s="26">
        <f t="shared" si="12"/>
        <v>33.333333333333314</v>
      </c>
    </row>
    <row r="132" spans="1:9" x14ac:dyDescent="0.3">
      <c r="A132" s="39" t="s">
        <v>18</v>
      </c>
      <c r="B132" s="39">
        <v>4</v>
      </c>
      <c r="C132" s="79">
        <v>3</v>
      </c>
      <c r="D132" s="41">
        <v>1</v>
      </c>
      <c r="E132" s="41">
        <v>8</v>
      </c>
      <c r="F132" s="41">
        <v>2</v>
      </c>
      <c r="G132" s="80">
        <v>3</v>
      </c>
      <c r="H132" s="26">
        <f t="shared" si="11"/>
        <v>50</v>
      </c>
      <c r="I132" s="26">
        <f t="shared" si="12"/>
        <v>0</v>
      </c>
    </row>
    <row r="133" spans="1:9" ht="15" thickBot="1" x14ac:dyDescent="0.35">
      <c r="A133" s="39" t="s">
        <v>18</v>
      </c>
      <c r="B133" s="39">
        <v>5</v>
      </c>
      <c r="C133" s="79" t="s">
        <v>13</v>
      </c>
      <c r="D133" s="54" t="s">
        <v>13</v>
      </c>
      <c r="E133" s="54" t="s">
        <v>13</v>
      </c>
      <c r="F133" s="54" t="s">
        <v>13</v>
      </c>
      <c r="G133" s="14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81">
        <v>121</v>
      </c>
      <c r="D134" s="51">
        <v>27</v>
      </c>
      <c r="E134" s="51">
        <v>80</v>
      </c>
      <c r="F134" s="51">
        <v>46</v>
      </c>
      <c r="G134" s="82">
        <v>83</v>
      </c>
      <c r="H134" s="34">
        <f>G134/F134*100-100</f>
        <v>80.434782608695656</v>
      </c>
      <c r="I134" s="34">
        <f>G134/C134*100-100</f>
        <v>-31.40495867768594</v>
      </c>
    </row>
    <row r="135" spans="1:9" ht="15" thickBot="1" x14ac:dyDescent="0.35">
      <c r="A135" s="168" t="s">
        <v>12</v>
      </c>
      <c r="B135" s="168"/>
      <c r="C135" s="169">
        <v>560</v>
      </c>
      <c r="D135" s="63">
        <v>131</v>
      </c>
      <c r="E135" s="63">
        <v>352</v>
      </c>
      <c r="F135" s="63">
        <v>373</v>
      </c>
      <c r="G135" s="63">
        <v>361</v>
      </c>
      <c r="H135" s="86">
        <f>G135/F135*100-100</f>
        <v>-3.2171581769436983</v>
      </c>
      <c r="I135" s="150">
        <f>G135/C135*100-100</f>
        <v>-35.535714285714278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89" t="s">
        <v>13</v>
      </c>
      <c r="D137" s="90" t="s">
        <v>13</v>
      </c>
      <c r="E137" s="90">
        <v>1</v>
      </c>
      <c r="F137" s="90" t="s">
        <v>13</v>
      </c>
      <c r="G137" s="91" t="s">
        <v>13</v>
      </c>
      <c r="H137" s="96" t="s">
        <v>13</v>
      </c>
      <c r="I137" s="96" t="s">
        <v>13</v>
      </c>
    </row>
    <row r="138" spans="1:9" x14ac:dyDescent="0.3">
      <c r="A138" s="172" t="s">
        <v>14</v>
      </c>
      <c r="B138" s="172">
        <v>2</v>
      </c>
      <c r="C138" s="93" t="s">
        <v>13</v>
      </c>
      <c r="D138" s="94" t="s">
        <v>13</v>
      </c>
      <c r="E138" s="94" t="s">
        <v>13</v>
      </c>
      <c r="F138" s="94">
        <v>1</v>
      </c>
      <c r="G138" s="95" t="s">
        <v>13</v>
      </c>
      <c r="H138" s="26" t="s">
        <v>13</v>
      </c>
      <c r="I138" s="26" t="s">
        <v>13</v>
      </c>
    </row>
    <row r="139" spans="1:9" x14ac:dyDescent="0.3">
      <c r="A139" s="172" t="s">
        <v>14</v>
      </c>
      <c r="B139" s="172">
        <v>3</v>
      </c>
      <c r="C139" s="93" t="s">
        <v>13</v>
      </c>
      <c r="D139" s="94" t="s">
        <v>13</v>
      </c>
      <c r="E139" s="94" t="s">
        <v>13</v>
      </c>
      <c r="F139" s="94" t="s">
        <v>13</v>
      </c>
      <c r="G139" s="95">
        <v>1</v>
      </c>
      <c r="H139" s="26" t="s">
        <v>13</v>
      </c>
      <c r="I139" s="26" t="s">
        <v>13</v>
      </c>
    </row>
    <row r="140" spans="1:9" ht="15" thickBot="1" x14ac:dyDescent="0.35">
      <c r="A140" s="172" t="s">
        <v>14</v>
      </c>
      <c r="B140" s="172">
        <v>4</v>
      </c>
      <c r="C140" s="93" t="s">
        <v>13</v>
      </c>
      <c r="D140" s="94" t="s">
        <v>13</v>
      </c>
      <c r="E140" s="94" t="s">
        <v>13</v>
      </c>
      <c r="F140" s="94" t="s">
        <v>13</v>
      </c>
      <c r="G140" s="95" t="s">
        <v>13</v>
      </c>
      <c r="H140" s="26" t="s">
        <v>13</v>
      </c>
      <c r="I140" s="26" t="s">
        <v>13</v>
      </c>
    </row>
    <row r="141" spans="1:9" ht="15" thickBot="1" x14ac:dyDescent="0.35">
      <c r="A141" s="170" t="s">
        <v>14</v>
      </c>
      <c r="B141" s="173"/>
      <c r="C141" s="174" t="s">
        <v>13</v>
      </c>
      <c r="D141" s="175" t="s">
        <v>13</v>
      </c>
      <c r="E141" s="175">
        <v>1</v>
      </c>
      <c r="F141" s="175">
        <v>1</v>
      </c>
      <c r="G141" s="176">
        <v>1</v>
      </c>
      <c r="H141" s="34">
        <f>G141/F141*100-100</f>
        <v>0</v>
      </c>
      <c r="I141" s="34" t="s">
        <v>13</v>
      </c>
    </row>
    <row r="142" spans="1:9" x14ac:dyDescent="0.3">
      <c r="A142" s="172" t="s">
        <v>15</v>
      </c>
      <c r="B142" s="172">
        <v>1</v>
      </c>
      <c r="C142" s="93" t="s">
        <v>13</v>
      </c>
      <c r="D142" s="92" t="s">
        <v>13</v>
      </c>
      <c r="E142" s="92">
        <v>1</v>
      </c>
      <c r="F142" s="92" t="s">
        <v>13</v>
      </c>
      <c r="G142" s="104" t="s">
        <v>13</v>
      </c>
      <c r="H142" s="96" t="s">
        <v>13</v>
      </c>
      <c r="I142" s="96" t="s">
        <v>13</v>
      </c>
    </row>
    <row r="143" spans="1:9" x14ac:dyDescent="0.3">
      <c r="A143" s="35" t="s">
        <v>15</v>
      </c>
      <c r="B143" s="35">
        <v>2</v>
      </c>
      <c r="C143" s="105">
        <v>2</v>
      </c>
      <c r="D143" s="48">
        <v>1</v>
      </c>
      <c r="E143" s="48" t="s">
        <v>13</v>
      </c>
      <c r="F143" s="48" t="s">
        <v>13</v>
      </c>
      <c r="G143" s="147">
        <v>7</v>
      </c>
      <c r="H143" s="26" t="s">
        <v>13</v>
      </c>
      <c r="I143" s="26">
        <f t="shared" ref="I143" si="13">G143/C143*100-100</f>
        <v>250</v>
      </c>
    </row>
    <row r="144" spans="1:9" x14ac:dyDescent="0.3">
      <c r="A144" s="35" t="s">
        <v>15</v>
      </c>
      <c r="B144" s="35">
        <v>3</v>
      </c>
      <c r="C144" s="105">
        <v>1</v>
      </c>
      <c r="D144" s="48" t="s">
        <v>13</v>
      </c>
      <c r="E144" s="48" t="s">
        <v>13</v>
      </c>
      <c r="F144" s="48" t="s">
        <v>13</v>
      </c>
      <c r="G144" s="147" t="s">
        <v>13</v>
      </c>
      <c r="H144" s="26" t="s">
        <v>13</v>
      </c>
      <c r="I144" s="26" t="s">
        <v>13</v>
      </c>
    </row>
    <row r="145" spans="1:9" ht="15" thickBot="1" x14ac:dyDescent="0.35">
      <c r="A145" s="35" t="s">
        <v>15</v>
      </c>
      <c r="B145" s="35">
        <v>4</v>
      </c>
      <c r="C145" s="146" t="s">
        <v>13</v>
      </c>
      <c r="D145" s="48" t="s">
        <v>13</v>
      </c>
      <c r="E145" s="48" t="s">
        <v>13</v>
      </c>
      <c r="F145" s="48" t="s">
        <v>13</v>
      </c>
      <c r="G145" s="147" t="s">
        <v>13</v>
      </c>
      <c r="H145" s="26" t="s">
        <v>13</v>
      </c>
      <c r="I145" s="83" t="s">
        <v>13</v>
      </c>
    </row>
    <row r="146" spans="1:9" ht="15" thickBot="1" x14ac:dyDescent="0.35">
      <c r="A146" s="30" t="s">
        <v>15</v>
      </c>
      <c r="B146" s="177"/>
      <c r="C146" s="76">
        <v>3</v>
      </c>
      <c r="D146" s="77">
        <v>1</v>
      </c>
      <c r="E146" s="77">
        <v>1</v>
      </c>
      <c r="F146" s="77" t="s">
        <v>13</v>
      </c>
      <c r="G146" s="178">
        <v>7</v>
      </c>
      <c r="H146" s="34" t="s">
        <v>13</v>
      </c>
      <c r="I146" s="34">
        <f>G146/C146*100-100</f>
        <v>133.33333333333334</v>
      </c>
    </row>
    <row r="147" spans="1:9" x14ac:dyDescent="0.3">
      <c r="A147" s="114" t="s">
        <v>16</v>
      </c>
      <c r="B147" s="114">
        <v>1</v>
      </c>
      <c r="C147" s="179" t="s">
        <v>13</v>
      </c>
      <c r="D147" s="180" t="s">
        <v>13</v>
      </c>
      <c r="E147" s="180" t="s">
        <v>13</v>
      </c>
      <c r="F147" s="180" t="s">
        <v>13</v>
      </c>
      <c r="G147" s="181" t="s">
        <v>13</v>
      </c>
      <c r="H147" s="26" t="s">
        <v>13</v>
      </c>
      <c r="I147" s="26" t="s">
        <v>13</v>
      </c>
    </row>
    <row r="148" spans="1:9" x14ac:dyDescent="0.3">
      <c r="A148" s="39" t="s">
        <v>16</v>
      </c>
      <c r="B148" s="39">
        <v>2</v>
      </c>
      <c r="C148" s="146">
        <v>4</v>
      </c>
      <c r="D148" s="48">
        <v>1</v>
      </c>
      <c r="E148" s="48">
        <v>3</v>
      </c>
      <c r="F148" s="48">
        <v>1</v>
      </c>
      <c r="G148" s="147">
        <v>10</v>
      </c>
      <c r="H148" s="26">
        <f t="shared" ref="H148" si="14">G148/F148*100-100</f>
        <v>900</v>
      </c>
      <c r="I148" s="26">
        <f t="shared" ref="I148:I149" si="15">G148/C148*100-100</f>
        <v>150</v>
      </c>
    </row>
    <row r="149" spans="1:9" x14ac:dyDescent="0.3">
      <c r="A149" s="39" t="s">
        <v>16</v>
      </c>
      <c r="B149" s="39">
        <v>3</v>
      </c>
      <c r="C149" s="146">
        <v>1</v>
      </c>
      <c r="D149" s="48" t="s">
        <v>13</v>
      </c>
      <c r="E149" s="48">
        <v>2</v>
      </c>
      <c r="F149" s="48" t="s">
        <v>13</v>
      </c>
      <c r="G149" s="147">
        <v>10</v>
      </c>
      <c r="H149" s="26" t="s">
        <v>13</v>
      </c>
      <c r="I149" s="26">
        <f t="shared" si="15"/>
        <v>900</v>
      </c>
    </row>
    <row r="150" spans="1:9" ht="15" thickBot="1" x14ac:dyDescent="0.35">
      <c r="A150" s="39" t="s">
        <v>16</v>
      </c>
      <c r="B150" s="39">
        <v>4</v>
      </c>
      <c r="C150" s="146">
        <v>1</v>
      </c>
      <c r="D150" s="48" t="s">
        <v>13</v>
      </c>
      <c r="E150" s="48" t="s">
        <v>13</v>
      </c>
      <c r="F150" s="48" t="s">
        <v>13</v>
      </c>
      <c r="G150" s="147" t="s">
        <v>13</v>
      </c>
      <c r="H150" s="26"/>
      <c r="I150" s="26" t="s">
        <v>13</v>
      </c>
    </row>
    <row r="151" spans="1:9" ht="15" thickBot="1" x14ac:dyDescent="0.35">
      <c r="A151" s="43" t="s">
        <v>16</v>
      </c>
      <c r="B151" s="43"/>
      <c r="C151" s="81">
        <v>6</v>
      </c>
      <c r="D151" s="77">
        <v>1</v>
      </c>
      <c r="E151" s="77">
        <v>5</v>
      </c>
      <c r="F151" s="77">
        <v>1</v>
      </c>
      <c r="G151" s="78">
        <v>20</v>
      </c>
      <c r="H151" s="34">
        <f>G151/F151*100-100</f>
        <v>1900</v>
      </c>
      <c r="I151" s="34">
        <f>G151/C151*100-100</f>
        <v>233.33333333333337</v>
      </c>
    </row>
    <row r="152" spans="1:9" x14ac:dyDescent="0.3">
      <c r="A152" s="39" t="s">
        <v>18</v>
      </c>
      <c r="B152" s="39">
        <v>1</v>
      </c>
      <c r="C152" s="179">
        <v>1</v>
      </c>
      <c r="D152" s="48" t="s">
        <v>13</v>
      </c>
      <c r="E152" s="48">
        <v>1</v>
      </c>
      <c r="F152" s="48">
        <v>5</v>
      </c>
      <c r="G152" s="147">
        <v>6</v>
      </c>
      <c r="H152" s="26">
        <f t="shared" ref="H152" si="16">G152/F152*100-100</f>
        <v>20</v>
      </c>
      <c r="I152" s="26">
        <f t="shared" ref="I152" si="17">G152/C152*100-100</f>
        <v>500</v>
      </c>
    </row>
    <row r="153" spans="1:9" x14ac:dyDescent="0.3">
      <c r="A153" s="35" t="s">
        <v>18</v>
      </c>
      <c r="B153" s="35">
        <v>2</v>
      </c>
      <c r="C153" s="105">
        <v>1</v>
      </c>
      <c r="D153" s="106" t="s">
        <v>13</v>
      </c>
      <c r="E153" s="106">
        <v>1</v>
      </c>
      <c r="F153" s="106">
        <v>3</v>
      </c>
      <c r="G153" s="107" t="s">
        <v>13</v>
      </c>
      <c r="H153" s="26" t="s">
        <v>13</v>
      </c>
      <c r="I153" s="26" t="s">
        <v>13</v>
      </c>
    </row>
    <row r="154" spans="1:9" x14ac:dyDescent="0.3">
      <c r="A154" s="182" t="s">
        <v>18</v>
      </c>
      <c r="B154" s="182">
        <v>3</v>
      </c>
      <c r="C154" s="146" t="s">
        <v>13</v>
      </c>
      <c r="D154" s="183" t="s">
        <v>13</v>
      </c>
      <c r="E154" s="183" t="s">
        <v>13</v>
      </c>
      <c r="F154" s="183">
        <v>2</v>
      </c>
      <c r="G154" s="184">
        <v>7</v>
      </c>
      <c r="H154" s="26" t="s">
        <v>13</v>
      </c>
      <c r="I154" s="26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8" t="s">
        <v>13</v>
      </c>
      <c r="E155" s="48" t="s">
        <v>13</v>
      </c>
      <c r="F155" s="48" t="s">
        <v>13</v>
      </c>
      <c r="G155" s="147" t="s">
        <v>13</v>
      </c>
      <c r="H155" s="83" t="s">
        <v>13</v>
      </c>
      <c r="I155" s="83" t="s">
        <v>13</v>
      </c>
    </row>
    <row r="156" spans="1:9" ht="15" thickBot="1" x14ac:dyDescent="0.35">
      <c r="A156" s="43" t="s">
        <v>18</v>
      </c>
      <c r="B156" s="186"/>
      <c r="C156" s="81">
        <v>2</v>
      </c>
      <c r="D156" s="51" t="s">
        <v>13</v>
      </c>
      <c r="E156" s="51">
        <v>2</v>
      </c>
      <c r="F156" s="51">
        <v>10</v>
      </c>
      <c r="G156" s="82">
        <v>13</v>
      </c>
      <c r="H156" s="34">
        <f>G156/F156*100-100</f>
        <v>30</v>
      </c>
      <c r="I156" s="34">
        <f>G156/C156*100-100</f>
        <v>550</v>
      </c>
    </row>
    <row r="157" spans="1:9" ht="15" thickBot="1" x14ac:dyDescent="0.35">
      <c r="A157" s="168" t="s">
        <v>31</v>
      </c>
      <c r="B157" s="187"/>
      <c r="C157" s="188">
        <v>11</v>
      </c>
      <c r="D157" s="188">
        <v>2</v>
      </c>
      <c r="E157" s="188">
        <v>9</v>
      </c>
      <c r="F157" s="188">
        <v>12</v>
      </c>
      <c r="G157" s="188">
        <v>41</v>
      </c>
      <c r="H157" s="86">
        <f>G157/F157*100-100</f>
        <v>241.66666666666663</v>
      </c>
      <c r="I157" s="150">
        <f>G157/C157*100-100</f>
        <v>272.72727272727269</v>
      </c>
    </row>
    <row r="158" spans="1:9" ht="15" thickBot="1" x14ac:dyDescent="0.35">
      <c r="A158" s="43" t="s">
        <v>32</v>
      </c>
      <c r="B158" s="43"/>
      <c r="C158" s="189">
        <v>2704</v>
      </c>
      <c r="D158" s="190">
        <v>945</v>
      </c>
      <c r="E158" s="190">
        <v>2398</v>
      </c>
      <c r="F158" s="190">
        <v>2425</v>
      </c>
      <c r="G158" s="191">
        <v>2397</v>
      </c>
      <c r="H158" s="34">
        <f>G158/F158*100-100</f>
        <v>-1.1546391752577279</v>
      </c>
      <c r="I158" s="127">
        <f>G158/C158*100-100</f>
        <v>-11.353550295857985</v>
      </c>
    </row>
    <row r="160" spans="1:9" x14ac:dyDescent="0.3">
      <c r="A160" s="192" t="s">
        <v>33</v>
      </c>
    </row>
    <row r="161" spans="1:6" x14ac:dyDescent="0.3">
      <c r="A161" s="192" t="s">
        <v>34</v>
      </c>
    </row>
    <row r="162" spans="1:6" x14ac:dyDescent="0.3">
      <c r="A162" s="192" t="s">
        <v>35</v>
      </c>
    </row>
    <row r="163" spans="1:6" x14ac:dyDescent="0.3">
      <c r="A163" s="192"/>
    </row>
    <row r="164" spans="1:6" x14ac:dyDescent="0.3">
      <c r="F164" s="193" t="s">
        <v>36</v>
      </c>
    </row>
    <row r="165" spans="1:6" x14ac:dyDescent="0.3">
      <c r="F165" s="193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2025-01-29T07:59:30Z</dcterms:created>
  <dcterms:modified xsi:type="dcterms:W3CDTF">2025-01-29T07:59:44Z</dcterms:modified>
</cp:coreProperties>
</file>