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52\"/>
    </mc:Choice>
  </mc:AlternateContent>
  <xr:revisionPtr revIDLastSave="0" documentId="8_{42EC7F58-9E7E-4B92-9677-5AE222B56027}" xr6:coauthVersionLast="47" xr6:coauthVersionMax="47" xr10:uidLastSave="{00000000-0000-0000-0000-000000000000}"/>
  <bookViews>
    <workbookView xWindow="-108" yWindow="-108" windowWidth="23256" windowHeight="12456" xr2:uid="{C597D66A-C5C5-4C03-8556-51B817F78D73}"/>
  </bookViews>
  <sheets>
    <sheet name="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4" i="1"/>
  <c r="H153" i="1"/>
  <c r="H152" i="1"/>
  <c r="H151" i="1"/>
  <c r="H149" i="1"/>
  <c r="H148" i="1"/>
  <c r="I146" i="1"/>
  <c r="I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2" i="1"/>
  <c r="H122" i="1"/>
  <c r="I120" i="1"/>
  <c r="H120" i="1"/>
  <c r="I119" i="1"/>
  <c r="H119" i="1"/>
  <c r="I118" i="1"/>
  <c r="H118" i="1"/>
  <c r="I116" i="1"/>
  <c r="H116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H97" i="1"/>
  <c r="I96" i="1"/>
  <c r="H96" i="1"/>
  <c r="I95" i="1"/>
  <c r="H95" i="1"/>
  <c r="I94" i="1"/>
  <c r="H94" i="1"/>
  <c r="I93" i="1"/>
  <c r="H93" i="1"/>
  <c r="I92" i="1"/>
  <c r="H92" i="1"/>
  <c r="I90" i="1"/>
  <c r="H90" i="1"/>
  <c r="I89" i="1"/>
  <c r="H89" i="1"/>
  <c r="I88" i="1"/>
  <c r="H88" i="1"/>
  <c r="I86" i="1"/>
  <c r="H86" i="1"/>
  <c r="I84" i="1"/>
  <c r="H84" i="1"/>
  <c r="I83" i="1"/>
  <c r="H83" i="1"/>
  <c r="I58" i="1"/>
  <c r="H58" i="1"/>
  <c r="I57" i="1"/>
  <c r="H57" i="1"/>
  <c r="I54" i="1"/>
  <c r="H54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H16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<sst xmlns="http://schemas.openxmlformats.org/spreadsheetml/2006/main" count="594" uniqueCount="38">
  <si>
    <t>Suklasifikuotų galvijų skerdenų skaičius Lietuvos įmonėse 2024 m. 49–52 sav., vnt.</t>
  </si>
  <si>
    <t>Kategorija pagal
raumeningumą</t>
  </si>
  <si>
    <t>Kategorija pagal
riebumą</t>
  </si>
  <si>
    <t>Pokytis %</t>
  </si>
  <si>
    <t>52 sav.
(12 25–31)</t>
  </si>
  <si>
    <t>49 sav.
(12 02–08)</t>
  </si>
  <si>
    <t>50 sav.
(12 09–15)</t>
  </si>
  <si>
    <t>51 sav.
(12 16–22)</t>
  </si>
  <si>
    <t>52 sav.
(12 23–29)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</si>
  <si>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</si>
  <si>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</si>
  <si>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</si>
  <si>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</si>
  <si>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</si>
  <si>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</si>
  <si>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</si>
  <si>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</si>
  <si>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</si>
  <si>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</si>
  <si>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</si>
  <si>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</si>
  <si>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</si>
  <si>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</si>
  <si>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</si>
  <si>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</si>
  <si>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</si>
  <si>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</si>
  <si>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</si>
  <si>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</si>
  <si>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</si>
  <si>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</si>
  <si>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</si>
  <si>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</si>
  <si>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</si>
  <si>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52 savaitę su 2024 m.  51 savaite</t>
  </si>
  <si>
    <t>** lyginant 2024 m. 52 savaitę su 2023 m. 52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</si>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</sst>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0" fontId="9" fillId="4" borderId="43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7B660B6E-ABDD-498A-852F-540C8F76A295}"/>
    <cellStyle name="Normal_Sheet1" xfId="1" xr:uid="{20F2AF4F-F760-47F5-B401-FAF21DF0439F}"/>
    <cellStyle name="Normal_Sheet1 2" xfId="2" xr:uid="{504B6158-FEFD-444E-9D47-6615A8914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533D-D557-4B03-B820-1DB5E7DFCF03}">
  <dimension ref="A2:I165"/>
  <sheetViews>
    <sheetView showGridLines="0" tabSelected="1" workbookViewId="0">
      <selection activeCell="P153" sqref="P153"/>
    </sheetView>
  </sheetViews>
  <sheetFormatPr defaultRowHeight="14.4" x14ac:dyDescent="0.3"/>
  <cols>
    <col min="1" max="1" width="12.5546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 t="s">
        <v>13</v>
      </c>
      <c r="D8" s="25">
        <v>2</v>
      </c>
      <c r="E8" s="25" t="s">
        <v>13</v>
      </c>
      <c r="F8" s="25">
        <v>2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>
        <v>1</v>
      </c>
      <c r="F9" s="29">
        <v>1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 t="s">
        <v>13</v>
      </c>
      <c r="D10" s="33">
        <v>2</v>
      </c>
      <c r="E10" s="33">
        <v>1</v>
      </c>
      <c r="F10" s="33">
        <v>3</v>
      </c>
      <c r="G10" s="34" t="s">
        <v>13</v>
      </c>
      <c r="H10" s="35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37" t="s">
        <v>13</v>
      </c>
      <c r="D11" s="38">
        <v>1</v>
      </c>
      <c r="E11" s="38" t="s">
        <v>13</v>
      </c>
      <c r="F11" s="38">
        <v>1</v>
      </c>
      <c r="G11" s="39" t="s">
        <v>13</v>
      </c>
      <c r="H11" s="27" t="s">
        <v>13</v>
      </c>
      <c r="I11" s="27" t="s">
        <v>13</v>
      </c>
    </row>
    <row r="12" spans="1:9" x14ac:dyDescent="0.3">
      <c r="A12" s="40" t="s">
        <v>14</v>
      </c>
      <c r="B12" s="40">
        <v>2</v>
      </c>
      <c r="C12" s="41">
        <v>14</v>
      </c>
      <c r="D12" s="42">
        <v>42</v>
      </c>
      <c r="E12" s="42">
        <v>30</v>
      </c>
      <c r="F12" s="42">
        <v>68</v>
      </c>
      <c r="G12" s="43">
        <v>14</v>
      </c>
      <c r="H12" s="27">
        <f t="shared" ref="H12:H13" si="0">(G12/F12-1)*100</f>
        <v>-79.411764705882362</v>
      </c>
      <c r="I12" s="27">
        <f>G12/C12*100-100</f>
        <v>0</v>
      </c>
    </row>
    <row r="13" spans="1:9" x14ac:dyDescent="0.3">
      <c r="A13" s="40" t="s">
        <v>14</v>
      </c>
      <c r="B13" s="40">
        <v>3</v>
      </c>
      <c r="C13" s="41">
        <v>17</v>
      </c>
      <c r="D13" s="42">
        <v>29</v>
      </c>
      <c r="E13" s="42">
        <v>31</v>
      </c>
      <c r="F13" s="42">
        <v>15</v>
      </c>
      <c r="G13" s="43">
        <v>2</v>
      </c>
      <c r="H13" s="27">
        <f t="shared" si="0"/>
        <v>-86.666666666666671</v>
      </c>
      <c r="I13" s="27">
        <f t="shared" ref="I13:I28" si="1">G13/C13*100-100</f>
        <v>-88.235294117647058</v>
      </c>
    </row>
    <row r="14" spans="1:9" ht="15" thickBot="1" x14ac:dyDescent="0.35">
      <c r="A14" s="40" t="s">
        <v>14</v>
      </c>
      <c r="B14" s="40">
        <v>4</v>
      </c>
      <c r="C14" s="41" t="s">
        <v>13</v>
      </c>
      <c r="D14" s="42" t="s">
        <v>13</v>
      </c>
      <c r="E14" s="42">
        <v>1</v>
      </c>
      <c r="F14" s="42" t="s">
        <v>13</v>
      </c>
      <c r="G14" s="43" t="s">
        <v>13</v>
      </c>
      <c r="H14" s="27" t="s">
        <v>13</v>
      </c>
      <c r="I14" s="27" t="s">
        <v>13</v>
      </c>
    </row>
    <row r="15" spans="1:9" ht="15" thickBot="1" x14ac:dyDescent="0.35">
      <c r="A15" s="44" t="s">
        <v>14</v>
      </c>
      <c r="B15" s="44"/>
      <c r="C15" s="45">
        <v>31</v>
      </c>
      <c r="D15" s="46">
        <v>72</v>
      </c>
      <c r="E15" s="46">
        <v>62</v>
      </c>
      <c r="F15" s="46">
        <v>84</v>
      </c>
      <c r="G15" s="47">
        <v>16</v>
      </c>
      <c r="H15" s="35">
        <f>(G15/F15-1)*100</f>
        <v>-80.952380952380949</v>
      </c>
      <c r="I15" s="35">
        <f t="shared" si="1"/>
        <v>-48.387096774193552</v>
      </c>
    </row>
    <row r="16" spans="1:9" x14ac:dyDescent="0.3">
      <c r="A16" s="40" t="s">
        <v>15</v>
      </c>
      <c r="B16" s="40">
        <v>1</v>
      </c>
      <c r="C16" s="41" t="s">
        <v>13</v>
      </c>
      <c r="D16" s="42">
        <v>1</v>
      </c>
      <c r="E16" s="42">
        <v>5</v>
      </c>
      <c r="F16" s="42">
        <v>5</v>
      </c>
      <c r="G16" s="43">
        <v>2</v>
      </c>
      <c r="H16" s="27">
        <f>(G16/F16-1)*100</f>
        <v>-60</v>
      </c>
      <c r="I16" s="27" t="s">
        <v>13</v>
      </c>
    </row>
    <row r="17" spans="1:9" x14ac:dyDescent="0.3">
      <c r="A17" s="40" t="s">
        <v>15</v>
      </c>
      <c r="B17" s="40">
        <v>2</v>
      </c>
      <c r="C17" s="41">
        <v>29</v>
      </c>
      <c r="D17" s="42">
        <v>72</v>
      </c>
      <c r="E17" s="42">
        <v>40</v>
      </c>
      <c r="F17" s="42">
        <v>83</v>
      </c>
      <c r="G17" s="43">
        <v>9</v>
      </c>
      <c r="H17" s="27">
        <f t="shared" ref="H17:H18" si="2">(G17/F17-1)*100</f>
        <v>-89.156626506024097</v>
      </c>
      <c r="I17" s="27">
        <f t="shared" si="1"/>
        <v>-68.965517241379303</v>
      </c>
    </row>
    <row r="18" spans="1:9" x14ac:dyDescent="0.3">
      <c r="A18" s="40" t="s">
        <v>15</v>
      </c>
      <c r="B18" s="40">
        <v>3</v>
      </c>
      <c r="C18" s="41">
        <v>15</v>
      </c>
      <c r="D18" s="42">
        <v>92</v>
      </c>
      <c r="E18" s="42">
        <v>55</v>
      </c>
      <c r="F18" s="42">
        <v>53</v>
      </c>
      <c r="G18" s="43">
        <v>20</v>
      </c>
      <c r="H18" s="27">
        <f t="shared" si="2"/>
        <v>-62.264150943396224</v>
      </c>
      <c r="I18" s="27">
        <f t="shared" si="1"/>
        <v>33.333333333333314</v>
      </c>
    </row>
    <row r="19" spans="1:9" ht="15" thickBot="1" x14ac:dyDescent="0.35">
      <c r="A19" s="40" t="s">
        <v>15</v>
      </c>
      <c r="B19" s="40">
        <v>4</v>
      </c>
      <c r="C19" s="48" t="s">
        <v>13</v>
      </c>
      <c r="D19" s="49">
        <v>6</v>
      </c>
      <c r="E19" s="49">
        <v>7</v>
      </c>
      <c r="F19" s="49">
        <v>2</v>
      </c>
      <c r="G19" s="50" t="s">
        <v>13</v>
      </c>
      <c r="H19" s="27" t="s">
        <v>13</v>
      </c>
      <c r="I19" s="27" t="s">
        <v>13</v>
      </c>
    </row>
    <row r="20" spans="1:9" ht="15" thickBot="1" x14ac:dyDescent="0.35">
      <c r="A20" s="44" t="s">
        <v>15</v>
      </c>
      <c r="B20" s="44"/>
      <c r="C20" s="51">
        <v>44</v>
      </c>
      <c r="D20" s="52">
        <v>171</v>
      </c>
      <c r="E20" s="52">
        <v>107</v>
      </c>
      <c r="F20" s="52">
        <v>143</v>
      </c>
      <c r="G20" s="53">
        <v>31</v>
      </c>
      <c r="H20" s="35">
        <f>(G20/F20-1)*100</f>
        <v>-78.32167832167832</v>
      </c>
      <c r="I20" s="35">
        <f t="shared" si="1"/>
        <v>-29.545454545454547</v>
      </c>
    </row>
    <row r="21" spans="1:9" x14ac:dyDescent="0.3">
      <c r="A21" s="40" t="s">
        <v>16</v>
      </c>
      <c r="B21" s="40">
        <v>1</v>
      </c>
      <c r="C21" s="41">
        <v>5</v>
      </c>
      <c r="D21" s="42">
        <v>11</v>
      </c>
      <c r="E21" s="42">
        <v>32</v>
      </c>
      <c r="F21" s="42">
        <v>15</v>
      </c>
      <c r="G21" s="43">
        <v>11</v>
      </c>
      <c r="H21" s="27">
        <f>(G21/F21-1)*100</f>
        <v>-26.666666666666671</v>
      </c>
      <c r="I21" s="54">
        <f t="shared" si="1"/>
        <v>120.00000000000003</v>
      </c>
    </row>
    <row r="22" spans="1:9" x14ac:dyDescent="0.3">
      <c r="A22" s="40" t="s">
        <v>16</v>
      </c>
      <c r="B22" s="40">
        <v>2</v>
      </c>
      <c r="C22" s="41">
        <v>100</v>
      </c>
      <c r="D22" s="42">
        <v>204</v>
      </c>
      <c r="E22" s="42">
        <v>179</v>
      </c>
      <c r="F22" s="42">
        <v>174</v>
      </c>
      <c r="G22" s="43">
        <v>84</v>
      </c>
      <c r="H22" s="27">
        <f t="shared" ref="H22:H23" si="3">(G22/F22-1)*100</f>
        <v>-51.724137931034477</v>
      </c>
      <c r="I22" s="27">
        <f t="shared" si="1"/>
        <v>-16</v>
      </c>
    </row>
    <row r="23" spans="1:9" x14ac:dyDescent="0.3">
      <c r="A23" s="40" t="s">
        <v>16</v>
      </c>
      <c r="B23" s="40">
        <v>3</v>
      </c>
      <c r="C23" s="41">
        <v>27</v>
      </c>
      <c r="D23" s="42">
        <v>95</v>
      </c>
      <c r="E23" s="42">
        <v>119</v>
      </c>
      <c r="F23" s="42">
        <v>112</v>
      </c>
      <c r="G23" s="43">
        <v>51</v>
      </c>
      <c r="H23" s="27">
        <f t="shared" si="3"/>
        <v>-54.464285714285722</v>
      </c>
      <c r="I23" s="27">
        <f t="shared" si="1"/>
        <v>88.888888888888886</v>
      </c>
    </row>
    <row r="24" spans="1:9" ht="15" thickBot="1" x14ac:dyDescent="0.35">
      <c r="A24" s="40" t="s">
        <v>16</v>
      </c>
      <c r="B24" s="40">
        <v>4</v>
      </c>
      <c r="C24" s="41" t="s">
        <v>13</v>
      </c>
      <c r="D24" s="55">
        <v>2</v>
      </c>
      <c r="E24" s="55">
        <v>4</v>
      </c>
      <c r="F24" s="55">
        <v>15</v>
      </c>
      <c r="G24" s="56" t="s">
        <v>13</v>
      </c>
      <c r="H24" s="27" t="s">
        <v>13</v>
      </c>
      <c r="I24" s="27" t="s">
        <v>13</v>
      </c>
    </row>
    <row r="25" spans="1:9" ht="15" thickBot="1" x14ac:dyDescent="0.35">
      <c r="A25" s="44" t="s">
        <v>17</v>
      </c>
      <c r="B25" s="44"/>
      <c r="C25" s="51">
        <v>132</v>
      </c>
      <c r="D25" s="52">
        <v>312</v>
      </c>
      <c r="E25" s="52">
        <v>334</v>
      </c>
      <c r="F25" s="52">
        <v>316</v>
      </c>
      <c r="G25" s="53">
        <v>146</v>
      </c>
      <c r="H25" s="35">
        <f>(G25/F25-1)*100</f>
        <v>-53.797468354430379</v>
      </c>
      <c r="I25" s="35">
        <f t="shared" si="1"/>
        <v>10.606060606060595</v>
      </c>
    </row>
    <row r="26" spans="1:9" x14ac:dyDescent="0.3">
      <c r="A26" s="40" t="s">
        <v>18</v>
      </c>
      <c r="B26" s="40">
        <v>1</v>
      </c>
      <c r="C26" s="57">
        <v>4</v>
      </c>
      <c r="D26" s="58">
        <v>19</v>
      </c>
      <c r="E26" s="58">
        <v>28</v>
      </c>
      <c r="F26" s="58">
        <v>10</v>
      </c>
      <c r="G26" s="59">
        <v>3</v>
      </c>
      <c r="H26" s="27">
        <f>(G26/F26-1)*100</f>
        <v>-70</v>
      </c>
      <c r="I26" s="27">
        <f t="shared" si="1"/>
        <v>-25</v>
      </c>
    </row>
    <row r="27" spans="1:9" x14ac:dyDescent="0.3">
      <c r="A27" s="40" t="s">
        <v>18</v>
      </c>
      <c r="B27" s="40">
        <v>2</v>
      </c>
      <c r="C27" s="41">
        <v>18</v>
      </c>
      <c r="D27" s="42">
        <v>31</v>
      </c>
      <c r="E27" s="42">
        <v>23</v>
      </c>
      <c r="F27" s="42">
        <v>20</v>
      </c>
      <c r="G27" s="43">
        <v>8</v>
      </c>
      <c r="H27" s="27">
        <f t="shared" ref="H27:H28" si="4">(G27/F27-1)*100</f>
        <v>-60</v>
      </c>
      <c r="I27" s="27">
        <f t="shared" si="1"/>
        <v>-55.555555555555557</v>
      </c>
    </row>
    <row r="28" spans="1:9" x14ac:dyDescent="0.3">
      <c r="A28" s="40" t="s">
        <v>18</v>
      </c>
      <c r="B28" s="40">
        <v>3</v>
      </c>
      <c r="C28" s="41">
        <v>4</v>
      </c>
      <c r="D28" s="42">
        <v>11</v>
      </c>
      <c r="E28" s="42">
        <v>27</v>
      </c>
      <c r="F28" s="42">
        <v>15</v>
      </c>
      <c r="G28" s="43">
        <v>5</v>
      </c>
      <c r="H28" s="27">
        <f t="shared" si="4"/>
        <v>-66.666666666666671</v>
      </c>
      <c r="I28" s="27">
        <f t="shared" si="1"/>
        <v>25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0" t="s">
        <v>13</v>
      </c>
      <c r="E29" s="60" t="s">
        <v>13</v>
      </c>
      <c r="F29" s="60">
        <v>4</v>
      </c>
      <c r="G29" s="61" t="s">
        <v>13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1">
        <v>26</v>
      </c>
      <c r="D30" s="52">
        <v>61</v>
      </c>
      <c r="E30" s="52">
        <v>78</v>
      </c>
      <c r="F30" s="52">
        <v>49</v>
      </c>
      <c r="G30" s="53">
        <v>16</v>
      </c>
      <c r="H30" s="35">
        <f>(G30/F30-1)*100</f>
        <v>-67.34693877551021</v>
      </c>
      <c r="I30" s="35">
        <f>G30/C30*100-100</f>
        <v>-38.46153846153846</v>
      </c>
    </row>
    <row r="31" spans="1:9" ht="15" thickBot="1" x14ac:dyDescent="0.35">
      <c r="A31" s="62" t="s">
        <v>20</v>
      </c>
      <c r="B31" s="63"/>
      <c r="C31" s="64">
        <v>233</v>
      </c>
      <c r="D31" s="64">
        <v>618</v>
      </c>
      <c r="E31" s="64">
        <v>582</v>
      </c>
      <c r="F31" s="64">
        <v>595</v>
      </c>
      <c r="G31" s="64">
        <v>209</v>
      </c>
      <c r="H31" s="65">
        <f>G31/F31*100-100</f>
        <v>-64.87394957983193</v>
      </c>
      <c r="I31" s="66">
        <f>G31/C31*100-100</f>
        <v>-10.300429184549358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>
        <v>1</v>
      </c>
      <c r="F33" s="70" t="s">
        <v>13</v>
      </c>
      <c r="G33" s="71" t="s">
        <v>13</v>
      </c>
      <c r="H33" s="27" t="s">
        <v>13</v>
      </c>
      <c r="I33" s="27" t="s">
        <v>13</v>
      </c>
    </row>
    <row r="34" spans="1:9" x14ac:dyDescent="0.3">
      <c r="A34" s="68" t="s">
        <v>12</v>
      </c>
      <c r="B34" s="68">
        <v>2</v>
      </c>
      <c r="C34" s="72" t="s">
        <v>13</v>
      </c>
      <c r="D34" s="38" t="s">
        <v>13</v>
      </c>
      <c r="E34" s="38">
        <v>3</v>
      </c>
      <c r="F34" s="38">
        <v>1</v>
      </c>
      <c r="G34" s="73" t="s">
        <v>13</v>
      </c>
      <c r="H34" s="27" t="s">
        <v>13</v>
      </c>
      <c r="I34" s="27" t="s">
        <v>13</v>
      </c>
    </row>
    <row r="35" spans="1:9" ht="15" thickBot="1" x14ac:dyDescent="0.35">
      <c r="A35" s="68" t="s">
        <v>12</v>
      </c>
      <c r="B35" s="68">
        <v>3</v>
      </c>
      <c r="C35" s="74" t="s">
        <v>13</v>
      </c>
      <c r="D35" s="75">
        <v>6</v>
      </c>
      <c r="E35" s="75">
        <v>1</v>
      </c>
      <c r="F35" s="75" t="s">
        <v>13</v>
      </c>
      <c r="G35" s="76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7" t="s">
        <v>13</v>
      </c>
      <c r="D36" s="78">
        <v>6</v>
      </c>
      <c r="E36" s="78">
        <v>5</v>
      </c>
      <c r="F36" s="78">
        <v>1</v>
      </c>
      <c r="G36" s="79" t="s">
        <v>13</v>
      </c>
      <c r="H36" s="35" t="s">
        <v>13</v>
      </c>
      <c r="I36" s="35" t="s">
        <v>13</v>
      </c>
    </row>
    <row r="37" spans="1:9" x14ac:dyDescent="0.3">
      <c r="A37" s="40" t="s">
        <v>14</v>
      </c>
      <c r="B37" s="40">
        <v>1</v>
      </c>
      <c r="C37" s="80" t="s">
        <v>13</v>
      </c>
      <c r="D37" s="42">
        <v>7</v>
      </c>
      <c r="E37" s="42">
        <v>3</v>
      </c>
      <c r="F37" s="42" t="s">
        <v>13</v>
      </c>
      <c r="G37" s="81">
        <v>1</v>
      </c>
      <c r="H37" s="27" t="s">
        <v>13</v>
      </c>
      <c r="I37" s="27" t="s">
        <v>13</v>
      </c>
    </row>
    <row r="38" spans="1:9" x14ac:dyDescent="0.3">
      <c r="A38" s="40" t="s">
        <v>14</v>
      </c>
      <c r="B38" s="40">
        <v>2</v>
      </c>
      <c r="C38" s="80">
        <v>13</v>
      </c>
      <c r="D38" s="42">
        <v>34</v>
      </c>
      <c r="E38" s="42">
        <v>12</v>
      </c>
      <c r="F38" s="42">
        <v>38</v>
      </c>
      <c r="G38" s="81">
        <v>6</v>
      </c>
      <c r="H38" s="27">
        <f>G38/F38*100-100</f>
        <v>-84.21052631578948</v>
      </c>
      <c r="I38" s="27">
        <f>G38/C38*100-100</f>
        <v>-53.846153846153847</v>
      </c>
    </row>
    <row r="39" spans="1:9" x14ac:dyDescent="0.3">
      <c r="A39" s="40" t="s">
        <v>14</v>
      </c>
      <c r="B39" s="40">
        <v>3</v>
      </c>
      <c r="C39" s="80">
        <v>3</v>
      </c>
      <c r="D39" s="42">
        <v>8</v>
      </c>
      <c r="E39" s="42">
        <v>14</v>
      </c>
      <c r="F39" s="42">
        <v>7</v>
      </c>
      <c r="G39" s="81" t="s">
        <v>13</v>
      </c>
      <c r="H39" s="27" t="s">
        <v>13</v>
      </c>
      <c r="I39" s="27" t="s">
        <v>13</v>
      </c>
    </row>
    <row r="40" spans="1:9" ht="15" thickBot="1" x14ac:dyDescent="0.35">
      <c r="A40" s="40" t="s">
        <v>14</v>
      </c>
      <c r="B40" s="40">
        <v>4</v>
      </c>
      <c r="C40" s="80" t="s">
        <v>13</v>
      </c>
      <c r="D40" s="42" t="s">
        <v>13</v>
      </c>
      <c r="E40" s="42" t="s">
        <v>13</v>
      </c>
      <c r="F40" s="42">
        <v>1</v>
      </c>
      <c r="G40" s="81" t="s">
        <v>13</v>
      </c>
      <c r="H40" s="27" t="s">
        <v>13</v>
      </c>
      <c r="I40" s="27" t="s">
        <v>13</v>
      </c>
    </row>
    <row r="41" spans="1:9" ht="15" thickBot="1" x14ac:dyDescent="0.35">
      <c r="A41" s="44" t="s">
        <v>14</v>
      </c>
      <c r="B41" s="44"/>
      <c r="C41" s="82">
        <v>16</v>
      </c>
      <c r="D41" s="52">
        <v>49</v>
      </c>
      <c r="E41" s="52">
        <v>29</v>
      </c>
      <c r="F41" s="52">
        <v>46</v>
      </c>
      <c r="G41" s="83">
        <v>7</v>
      </c>
      <c r="H41" s="35">
        <f>G41/F41*100-100</f>
        <v>-84.782608695652172</v>
      </c>
      <c r="I41" s="35">
        <f>G41/C41*100-100</f>
        <v>-56.25</v>
      </c>
    </row>
    <row r="42" spans="1:9" x14ac:dyDescent="0.3">
      <c r="A42" s="40" t="s">
        <v>15</v>
      </c>
      <c r="B42" s="40">
        <v>1</v>
      </c>
      <c r="C42" s="80">
        <v>1</v>
      </c>
      <c r="D42" s="42">
        <v>1</v>
      </c>
      <c r="E42" s="42">
        <v>9</v>
      </c>
      <c r="F42" s="42">
        <v>5</v>
      </c>
      <c r="G42" s="81">
        <v>3</v>
      </c>
      <c r="H42" s="27">
        <f>G42/F42*100-100</f>
        <v>-40</v>
      </c>
      <c r="I42" s="27">
        <f>G42/C42*100-100</f>
        <v>200</v>
      </c>
    </row>
    <row r="43" spans="1:9" x14ac:dyDescent="0.3">
      <c r="A43" s="40" t="s">
        <v>15</v>
      </c>
      <c r="B43" s="40">
        <v>2</v>
      </c>
      <c r="C43" s="80">
        <v>12</v>
      </c>
      <c r="D43" s="42">
        <v>22</v>
      </c>
      <c r="E43" s="42">
        <v>26</v>
      </c>
      <c r="F43" s="42">
        <v>36</v>
      </c>
      <c r="G43" s="81">
        <v>16</v>
      </c>
      <c r="H43" s="27">
        <f>G43/F43*100-100</f>
        <v>-55.555555555555557</v>
      </c>
      <c r="I43" s="27">
        <f>G43/C43*100-100</f>
        <v>33.333333333333314</v>
      </c>
    </row>
    <row r="44" spans="1:9" x14ac:dyDescent="0.3">
      <c r="A44" s="40" t="s">
        <v>15</v>
      </c>
      <c r="B44" s="40">
        <v>3</v>
      </c>
      <c r="C44" s="80">
        <v>3</v>
      </c>
      <c r="D44" s="42">
        <v>15</v>
      </c>
      <c r="E44" s="42">
        <v>21</v>
      </c>
      <c r="F44" s="42">
        <v>24</v>
      </c>
      <c r="G44" s="81">
        <v>5</v>
      </c>
      <c r="H44" s="27">
        <f>G44/F44*100-100</f>
        <v>-79.166666666666657</v>
      </c>
      <c r="I44" s="27">
        <f>G44/C44*100-100</f>
        <v>66.666666666666686</v>
      </c>
    </row>
    <row r="45" spans="1:9" x14ac:dyDescent="0.3">
      <c r="A45" s="36" t="s">
        <v>15</v>
      </c>
      <c r="B45" s="36">
        <v>4</v>
      </c>
      <c r="C45" s="80" t="s">
        <v>13</v>
      </c>
      <c r="D45" s="42" t="s">
        <v>13</v>
      </c>
      <c r="E45" s="42" t="s">
        <v>13</v>
      </c>
      <c r="F45" s="42">
        <v>1</v>
      </c>
      <c r="G45" s="81">
        <v>1</v>
      </c>
      <c r="H45" s="27">
        <f>G45/F45*100-100</f>
        <v>0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2" t="s">
        <v>13</v>
      </c>
      <c r="E46" s="42" t="s">
        <v>13</v>
      </c>
      <c r="F46" s="42" t="s">
        <v>13</v>
      </c>
      <c r="G46" s="81" t="s">
        <v>13</v>
      </c>
      <c r="H46" s="84" t="s">
        <v>13</v>
      </c>
      <c r="I46" s="84" t="s">
        <v>13</v>
      </c>
    </row>
    <row r="47" spans="1:9" ht="15" thickBot="1" x14ac:dyDescent="0.35">
      <c r="A47" s="44" t="s">
        <v>15</v>
      </c>
      <c r="B47" s="44"/>
      <c r="C47" s="82">
        <v>16</v>
      </c>
      <c r="D47" s="52">
        <v>38</v>
      </c>
      <c r="E47" s="52">
        <v>56</v>
      </c>
      <c r="F47" s="52">
        <v>66</v>
      </c>
      <c r="G47" s="83">
        <v>25</v>
      </c>
      <c r="H47" s="35">
        <f t="shared" ref="H47:H54" si="5">G47/F47*100-100</f>
        <v>-62.121212121212125</v>
      </c>
      <c r="I47" s="35">
        <f t="shared" ref="I47:I54" si="6">G47/C47*100-100</f>
        <v>56.25</v>
      </c>
    </row>
    <row r="48" spans="1:9" x14ac:dyDescent="0.3">
      <c r="A48" s="40" t="s">
        <v>16</v>
      </c>
      <c r="B48" s="40">
        <v>1</v>
      </c>
      <c r="C48" s="80">
        <v>4</v>
      </c>
      <c r="D48" s="58">
        <v>6</v>
      </c>
      <c r="E48" s="58">
        <v>13</v>
      </c>
      <c r="F48" s="58">
        <v>12</v>
      </c>
      <c r="G48" s="85">
        <v>8</v>
      </c>
      <c r="H48" s="27">
        <f t="shared" si="5"/>
        <v>-33.333333333333343</v>
      </c>
      <c r="I48" s="27">
        <f t="shared" si="6"/>
        <v>100</v>
      </c>
    </row>
    <row r="49" spans="1:9" x14ac:dyDescent="0.3">
      <c r="A49" s="40" t="s">
        <v>16</v>
      </c>
      <c r="B49" s="40">
        <v>2</v>
      </c>
      <c r="C49" s="80">
        <v>36</v>
      </c>
      <c r="D49" s="42">
        <v>90</v>
      </c>
      <c r="E49" s="42">
        <v>54</v>
      </c>
      <c r="F49" s="42">
        <v>76</v>
      </c>
      <c r="G49" s="81">
        <v>32</v>
      </c>
      <c r="H49" s="27">
        <f t="shared" si="5"/>
        <v>-57.894736842105267</v>
      </c>
      <c r="I49" s="27">
        <f t="shared" si="6"/>
        <v>-11.111111111111114</v>
      </c>
    </row>
    <row r="50" spans="1:9" x14ac:dyDescent="0.3">
      <c r="A50" s="40" t="s">
        <v>16</v>
      </c>
      <c r="B50" s="40">
        <v>3</v>
      </c>
      <c r="C50" s="80">
        <v>6</v>
      </c>
      <c r="D50" s="42">
        <v>25</v>
      </c>
      <c r="E50" s="42">
        <v>22</v>
      </c>
      <c r="F50" s="42">
        <v>18</v>
      </c>
      <c r="G50" s="81">
        <v>3</v>
      </c>
      <c r="H50" s="27">
        <f t="shared" si="5"/>
        <v>-83.333333333333343</v>
      </c>
      <c r="I50" s="27">
        <f t="shared" si="6"/>
        <v>-50</v>
      </c>
    </row>
    <row r="51" spans="1:9" ht="15" thickBot="1" x14ac:dyDescent="0.35">
      <c r="A51" s="40" t="s">
        <v>16</v>
      </c>
      <c r="B51" s="40">
        <v>4</v>
      </c>
      <c r="C51" s="80" t="s">
        <v>13</v>
      </c>
      <c r="D51" s="42">
        <v>1</v>
      </c>
      <c r="E51" s="42" t="s">
        <v>13</v>
      </c>
      <c r="F51" s="42" t="s">
        <v>13</v>
      </c>
      <c r="G51" s="81" t="s">
        <v>13</v>
      </c>
      <c r="H51" s="27" t="s">
        <v>13</v>
      </c>
      <c r="I51" s="27" t="s">
        <v>13</v>
      </c>
    </row>
    <row r="52" spans="1:9" ht="15" thickBot="1" x14ac:dyDescent="0.35">
      <c r="A52" s="44" t="s">
        <v>16</v>
      </c>
      <c r="B52" s="44"/>
      <c r="C52" s="82">
        <v>46</v>
      </c>
      <c r="D52" s="52">
        <v>122</v>
      </c>
      <c r="E52" s="52">
        <v>89</v>
      </c>
      <c r="F52" s="52">
        <v>106</v>
      </c>
      <c r="G52" s="83">
        <v>43</v>
      </c>
      <c r="H52" s="35">
        <f t="shared" si="5"/>
        <v>-59.433962264150942</v>
      </c>
      <c r="I52" s="35">
        <f t="shared" si="6"/>
        <v>-6.5217391304347814</v>
      </c>
    </row>
    <row r="53" spans="1:9" x14ac:dyDescent="0.3">
      <c r="A53" s="40" t="s">
        <v>18</v>
      </c>
      <c r="B53" s="40">
        <v>1</v>
      </c>
      <c r="C53" s="80" t="s">
        <v>13</v>
      </c>
      <c r="D53" s="42">
        <v>19</v>
      </c>
      <c r="E53" s="42">
        <v>9</v>
      </c>
      <c r="F53" s="42">
        <v>6</v>
      </c>
      <c r="G53" s="81" t="s">
        <v>13</v>
      </c>
      <c r="H53" s="27" t="s">
        <v>13</v>
      </c>
      <c r="I53" s="27" t="s">
        <v>13</v>
      </c>
    </row>
    <row r="54" spans="1:9" x14ac:dyDescent="0.3">
      <c r="A54" s="40" t="s">
        <v>18</v>
      </c>
      <c r="B54" s="40">
        <v>2</v>
      </c>
      <c r="C54" s="80">
        <v>9</v>
      </c>
      <c r="D54" s="42">
        <v>10</v>
      </c>
      <c r="E54" s="42">
        <v>8</v>
      </c>
      <c r="F54" s="42">
        <v>10</v>
      </c>
      <c r="G54" s="81">
        <v>3</v>
      </c>
      <c r="H54" s="27">
        <f t="shared" si="5"/>
        <v>-70</v>
      </c>
      <c r="I54" s="84">
        <f t="shared" si="6"/>
        <v>-66.666666666666671</v>
      </c>
    </row>
    <row r="55" spans="1:9" x14ac:dyDescent="0.3">
      <c r="A55" s="40" t="s">
        <v>18</v>
      </c>
      <c r="B55" s="40">
        <v>3</v>
      </c>
      <c r="C55" s="80" t="s">
        <v>13</v>
      </c>
      <c r="D55" s="42">
        <v>9</v>
      </c>
      <c r="E55" s="42">
        <v>1</v>
      </c>
      <c r="F55" s="42">
        <v>5</v>
      </c>
      <c r="G55" s="81" t="s">
        <v>13</v>
      </c>
      <c r="H55" s="27" t="s">
        <v>13</v>
      </c>
      <c r="I55" s="84" t="s">
        <v>13</v>
      </c>
    </row>
    <row r="56" spans="1:9" ht="15" thickBot="1" x14ac:dyDescent="0.35">
      <c r="A56" s="40" t="s">
        <v>18</v>
      </c>
      <c r="B56" s="40">
        <v>4</v>
      </c>
      <c r="C56" s="86" t="s">
        <v>13</v>
      </c>
      <c r="D56" s="42" t="s">
        <v>13</v>
      </c>
      <c r="E56" s="42" t="s">
        <v>13</v>
      </c>
      <c r="F56" s="42" t="s">
        <v>13</v>
      </c>
      <c r="G56" s="81" t="s">
        <v>13</v>
      </c>
      <c r="H56" s="27" t="s">
        <v>13</v>
      </c>
      <c r="I56" s="84" t="s">
        <v>13</v>
      </c>
    </row>
    <row r="57" spans="1:9" ht="15" thickBot="1" x14ac:dyDescent="0.35">
      <c r="A57" s="44" t="s">
        <v>18</v>
      </c>
      <c r="B57" s="44"/>
      <c r="C57" s="82">
        <v>9</v>
      </c>
      <c r="D57" s="52">
        <v>38</v>
      </c>
      <c r="E57" s="52">
        <v>18</v>
      </c>
      <c r="F57" s="52">
        <v>21</v>
      </c>
      <c r="G57" s="83">
        <v>3</v>
      </c>
      <c r="H57" s="35">
        <f>G57/F57*100-100</f>
        <v>-85.714285714285722</v>
      </c>
      <c r="I57" s="35">
        <f>G57/C57*100-100</f>
        <v>-66.666666666666671</v>
      </c>
    </row>
    <row r="58" spans="1:9" ht="15" thickBot="1" x14ac:dyDescent="0.35">
      <c r="A58" s="62" t="s">
        <v>23</v>
      </c>
      <c r="B58" s="63"/>
      <c r="C58" s="64">
        <v>87</v>
      </c>
      <c r="D58" s="64">
        <v>253</v>
      </c>
      <c r="E58" s="64">
        <v>197</v>
      </c>
      <c r="F58" s="64">
        <v>240</v>
      </c>
      <c r="G58" s="64">
        <v>78</v>
      </c>
      <c r="H58" s="87">
        <f>G58/F58*100-100</f>
        <v>-67.5</v>
      </c>
      <c r="I58" s="66">
        <f>G58/C58*100-100</f>
        <v>-10.34482758620689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/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94" t="s">
        <v>13</v>
      </c>
      <c r="D64" s="93" t="s">
        <v>13</v>
      </c>
      <c r="E64" s="93" t="s">
        <v>13</v>
      </c>
      <c r="F64" s="93" t="s">
        <v>13</v>
      </c>
      <c r="G64" s="104" t="s">
        <v>13</v>
      </c>
      <c r="H64" s="93" t="s">
        <v>13</v>
      </c>
      <c r="I64" s="84" t="s">
        <v>13</v>
      </c>
    </row>
    <row r="65" spans="1:9" x14ac:dyDescent="0.3">
      <c r="A65" s="36" t="s">
        <v>15</v>
      </c>
      <c r="B65" s="36">
        <v>3</v>
      </c>
      <c r="C65" s="105" t="s">
        <v>13</v>
      </c>
      <c r="D65" s="106">
        <v>6</v>
      </c>
      <c r="E65" s="106">
        <v>3</v>
      </c>
      <c r="F65" s="106">
        <v>2</v>
      </c>
      <c r="G65" s="107" t="s">
        <v>13</v>
      </c>
      <c r="H65" s="27" t="s">
        <v>13</v>
      </c>
      <c r="I65" s="84" t="s">
        <v>13</v>
      </c>
    </row>
    <row r="66" spans="1:9" ht="15" thickBot="1" x14ac:dyDescent="0.35">
      <c r="A66" s="36" t="s">
        <v>15</v>
      </c>
      <c r="B66" s="36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7" t="s">
        <v>13</v>
      </c>
      <c r="I66" s="84" t="s">
        <v>13</v>
      </c>
    </row>
    <row r="67" spans="1:9" ht="15" thickBot="1" x14ac:dyDescent="0.35">
      <c r="A67" s="31" t="s">
        <v>25</v>
      </c>
      <c r="B67" s="31"/>
      <c r="C67" s="108" t="s">
        <v>13</v>
      </c>
      <c r="D67" s="109">
        <v>6</v>
      </c>
      <c r="E67" s="109">
        <v>3</v>
      </c>
      <c r="F67" s="109">
        <v>2</v>
      </c>
      <c r="G67" s="110" t="s">
        <v>13</v>
      </c>
      <c r="H67" s="35" t="s">
        <v>13</v>
      </c>
      <c r="I67" s="35" t="s">
        <v>13</v>
      </c>
    </row>
    <row r="68" spans="1:9" x14ac:dyDescent="0.3">
      <c r="A68" s="40" t="s">
        <v>16</v>
      </c>
      <c r="B68" s="40">
        <v>2</v>
      </c>
      <c r="C68" s="105" t="s">
        <v>13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7" t="s">
        <v>13</v>
      </c>
      <c r="I68" s="84" t="s">
        <v>13</v>
      </c>
    </row>
    <row r="69" spans="1:9" x14ac:dyDescent="0.3">
      <c r="A69" s="36" t="s">
        <v>16</v>
      </c>
      <c r="B69" s="36">
        <v>3</v>
      </c>
      <c r="C69" s="113" t="s">
        <v>13</v>
      </c>
      <c r="D69" s="106" t="s">
        <v>13</v>
      </c>
      <c r="E69" s="106">
        <v>13</v>
      </c>
      <c r="F69" s="106" t="s">
        <v>13</v>
      </c>
      <c r="G69" s="107" t="s">
        <v>13</v>
      </c>
      <c r="H69" s="27" t="s">
        <v>13</v>
      </c>
      <c r="I69" s="84" t="s">
        <v>13</v>
      </c>
    </row>
    <row r="70" spans="1:9" ht="15" thickBot="1" x14ac:dyDescent="0.35">
      <c r="A70" s="36" t="s">
        <v>16</v>
      </c>
      <c r="B70" s="36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7" t="s">
        <v>13</v>
      </c>
      <c r="I70" s="84" t="s">
        <v>13</v>
      </c>
    </row>
    <row r="71" spans="1:9" ht="15" thickBot="1" x14ac:dyDescent="0.35">
      <c r="A71" s="31" t="s">
        <v>17</v>
      </c>
      <c r="B71" s="31"/>
      <c r="C71" s="108" t="s">
        <v>13</v>
      </c>
      <c r="D71" s="109" t="s">
        <v>13</v>
      </c>
      <c r="E71" s="109">
        <v>13</v>
      </c>
      <c r="F71" s="109" t="s">
        <v>13</v>
      </c>
      <c r="G71" s="110" t="s">
        <v>13</v>
      </c>
      <c r="H71" s="35" t="s">
        <v>13</v>
      </c>
      <c r="I71" s="35" t="s">
        <v>13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 t="s">
        <v>13</v>
      </c>
      <c r="D73" s="120" t="s">
        <v>13</v>
      </c>
      <c r="E73" s="120">
        <v>1</v>
      </c>
      <c r="F73" s="120" t="s">
        <v>13</v>
      </c>
      <c r="G73" s="121" t="s">
        <v>13</v>
      </c>
      <c r="H73" s="27" t="s">
        <v>13</v>
      </c>
      <c r="I73" s="122" t="s">
        <v>13</v>
      </c>
    </row>
    <row r="74" spans="1:9" ht="15" thickBot="1" x14ac:dyDescent="0.35">
      <c r="A74" s="36" t="s">
        <v>18</v>
      </c>
      <c r="B74" s="36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4" t="s">
        <v>13</v>
      </c>
    </row>
    <row r="75" spans="1:9" ht="15" thickBot="1" x14ac:dyDescent="0.35">
      <c r="A75" s="31" t="s">
        <v>18</v>
      </c>
      <c r="B75" s="31"/>
      <c r="C75" s="108" t="s">
        <v>13</v>
      </c>
      <c r="D75" s="109" t="s">
        <v>13</v>
      </c>
      <c r="E75" s="109">
        <v>1</v>
      </c>
      <c r="F75" s="109" t="s">
        <v>13</v>
      </c>
      <c r="G75" s="110" t="s">
        <v>13</v>
      </c>
      <c r="H75" s="35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 t="s">
        <v>13</v>
      </c>
      <c r="D76" s="131">
        <v>6</v>
      </c>
      <c r="E76" s="131">
        <v>17</v>
      </c>
      <c r="F76" s="131">
        <v>2</v>
      </c>
      <c r="G76" s="131" t="s">
        <v>13</v>
      </c>
      <c r="H76" s="87" t="s">
        <v>13</v>
      </c>
      <c r="I76" s="66" t="s">
        <v>13</v>
      </c>
    </row>
    <row r="77" spans="1:9" ht="15" thickBot="1" x14ac:dyDescent="0.35">
      <c r="A77" s="67" t="s">
        <v>27</v>
      </c>
      <c r="B77" s="67"/>
      <c r="C77" s="67"/>
      <c r="D77" s="67"/>
      <c r="E77" s="67"/>
      <c r="F77" s="67"/>
      <c r="G77" s="67"/>
      <c r="H77" s="67"/>
      <c r="I77" s="132"/>
    </row>
    <row r="78" spans="1:9" x14ac:dyDescent="0.3">
      <c r="A78" s="68" t="s">
        <v>12</v>
      </c>
      <c r="B78" s="68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8" t="s">
        <v>12</v>
      </c>
      <c r="B79" s="68">
        <v>3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 t="s">
        <v>13</v>
      </c>
      <c r="H79" s="84" t="s">
        <v>13</v>
      </c>
      <c r="I79" s="136" t="s">
        <v>13</v>
      </c>
    </row>
    <row r="80" spans="1:9" ht="15" thickBot="1" x14ac:dyDescent="0.35">
      <c r="A80" s="67" t="s">
        <v>12</v>
      </c>
      <c r="B80" s="67"/>
      <c r="C80" s="140" t="s">
        <v>13</v>
      </c>
      <c r="D80" s="141" t="s">
        <v>13</v>
      </c>
      <c r="E80" s="141" t="s">
        <v>13</v>
      </c>
      <c r="F80" s="141" t="s">
        <v>13</v>
      </c>
      <c r="G80" s="142" t="s">
        <v>13</v>
      </c>
      <c r="H80" s="127" t="s">
        <v>13</v>
      </c>
      <c r="I80" s="127" t="s">
        <v>13</v>
      </c>
    </row>
    <row r="81" spans="1:9" x14ac:dyDescent="0.3">
      <c r="A81" s="40" t="s">
        <v>14</v>
      </c>
      <c r="B81" s="40">
        <v>1</v>
      </c>
      <c r="C81" s="143" t="s">
        <v>13</v>
      </c>
      <c r="D81" s="25" t="s">
        <v>13</v>
      </c>
      <c r="E81" s="25" t="s">
        <v>13</v>
      </c>
      <c r="F81" s="25" t="s">
        <v>13</v>
      </c>
      <c r="G81" s="144" t="s">
        <v>13</v>
      </c>
      <c r="H81" s="145" t="s">
        <v>13</v>
      </c>
      <c r="I81" s="145" t="s">
        <v>13</v>
      </c>
    </row>
    <row r="82" spans="1:9" x14ac:dyDescent="0.3">
      <c r="A82" s="40" t="s">
        <v>14</v>
      </c>
      <c r="B82" s="40">
        <v>2</v>
      </c>
      <c r="C82" s="146" t="s">
        <v>13</v>
      </c>
      <c r="D82" s="49">
        <v>3</v>
      </c>
      <c r="E82" s="49">
        <v>3</v>
      </c>
      <c r="F82" s="49">
        <v>2</v>
      </c>
      <c r="G82" s="147" t="s">
        <v>13</v>
      </c>
      <c r="H82" s="27" t="s">
        <v>13</v>
      </c>
      <c r="I82" s="84" t="s">
        <v>13</v>
      </c>
    </row>
    <row r="83" spans="1:9" x14ac:dyDescent="0.3">
      <c r="A83" s="40" t="s">
        <v>14</v>
      </c>
      <c r="B83" s="40">
        <v>3</v>
      </c>
      <c r="C83" s="80">
        <v>3</v>
      </c>
      <c r="D83" s="42">
        <v>23</v>
      </c>
      <c r="E83" s="42">
        <v>11</v>
      </c>
      <c r="F83" s="42">
        <v>6</v>
      </c>
      <c r="G83" s="81">
        <v>5</v>
      </c>
      <c r="H83" s="27">
        <f>G83/F83*100-100</f>
        <v>-16.666666666666657</v>
      </c>
      <c r="I83" s="84">
        <f>G83/C83*100-100</f>
        <v>66.666666666666686</v>
      </c>
    </row>
    <row r="84" spans="1:9" x14ac:dyDescent="0.3">
      <c r="A84" s="40" t="s">
        <v>14</v>
      </c>
      <c r="B84" s="40">
        <v>4</v>
      </c>
      <c r="C84" s="80">
        <v>4</v>
      </c>
      <c r="D84" s="42">
        <v>9</v>
      </c>
      <c r="E84" s="42">
        <v>4</v>
      </c>
      <c r="F84" s="42">
        <v>2</v>
      </c>
      <c r="G84" s="81">
        <v>1</v>
      </c>
      <c r="H84" s="84">
        <f>G84/F84*100-100</f>
        <v>-50</v>
      </c>
      <c r="I84" s="84">
        <f>G84/C84*100-100</f>
        <v>-75</v>
      </c>
    </row>
    <row r="85" spans="1:9" ht="15" thickBot="1" x14ac:dyDescent="0.35">
      <c r="A85" s="40" t="s">
        <v>14</v>
      </c>
      <c r="B85" s="40">
        <v>5</v>
      </c>
      <c r="C85" s="80" t="s">
        <v>13</v>
      </c>
      <c r="D85" s="42">
        <v>1</v>
      </c>
      <c r="E85" s="42">
        <v>1</v>
      </c>
      <c r="F85" s="42">
        <v>1</v>
      </c>
      <c r="G85" s="81" t="s">
        <v>13</v>
      </c>
      <c r="H85" s="84" t="s">
        <v>13</v>
      </c>
      <c r="I85" s="84" t="s">
        <v>13</v>
      </c>
    </row>
    <row r="86" spans="1:9" ht="15" thickBot="1" x14ac:dyDescent="0.35">
      <c r="A86" s="44" t="s">
        <v>14</v>
      </c>
      <c r="B86" s="44"/>
      <c r="C86" s="82">
        <v>7</v>
      </c>
      <c r="D86" s="52">
        <v>36</v>
      </c>
      <c r="E86" s="52">
        <v>19</v>
      </c>
      <c r="F86" s="52">
        <v>11</v>
      </c>
      <c r="G86" s="83">
        <v>6</v>
      </c>
      <c r="H86" s="127">
        <f>G86/F86*100-100</f>
        <v>-45.45454545454546</v>
      </c>
      <c r="I86" s="127">
        <f t="shared" ref="I86:I102" si="7">G86/C86*100-100</f>
        <v>-14.285714285714292</v>
      </c>
    </row>
    <row r="87" spans="1:9" x14ac:dyDescent="0.3">
      <c r="A87" s="40" t="s">
        <v>15</v>
      </c>
      <c r="B87" s="40">
        <v>1</v>
      </c>
      <c r="C87" s="80" t="s">
        <v>13</v>
      </c>
      <c r="D87" s="42" t="s">
        <v>13</v>
      </c>
      <c r="E87" s="42">
        <v>4</v>
      </c>
      <c r="F87" s="42" t="s">
        <v>13</v>
      </c>
      <c r="G87" s="81" t="s">
        <v>13</v>
      </c>
      <c r="H87" s="84" t="s">
        <v>13</v>
      </c>
      <c r="I87" s="84" t="s">
        <v>13</v>
      </c>
    </row>
    <row r="88" spans="1:9" x14ac:dyDescent="0.3">
      <c r="A88" s="40" t="s">
        <v>15</v>
      </c>
      <c r="B88" s="40">
        <v>2</v>
      </c>
      <c r="C88" s="80">
        <v>5</v>
      </c>
      <c r="D88" s="42">
        <v>19</v>
      </c>
      <c r="E88" s="42">
        <v>32</v>
      </c>
      <c r="F88" s="42">
        <v>11</v>
      </c>
      <c r="G88" s="81">
        <v>4</v>
      </c>
      <c r="H88" s="84">
        <f t="shared" ref="H88:H102" si="8">G88/F88*100-100</f>
        <v>-63.636363636363633</v>
      </c>
      <c r="I88" s="84">
        <f t="shared" si="7"/>
        <v>-20</v>
      </c>
    </row>
    <row r="89" spans="1:9" x14ac:dyDescent="0.3">
      <c r="A89" s="40" t="s">
        <v>15</v>
      </c>
      <c r="B89" s="40">
        <v>3</v>
      </c>
      <c r="C89" s="80">
        <v>24</v>
      </c>
      <c r="D89" s="42">
        <v>63</v>
      </c>
      <c r="E89" s="42">
        <v>32</v>
      </c>
      <c r="F89" s="42">
        <v>38</v>
      </c>
      <c r="G89" s="81">
        <v>11</v>
      </c>
      <c r="H89" s="27">
        <f t="shared" si="8"/>
        <v>-71.05263157894737</v>
      </c>
      <c r="I89" s="84">
        <f t="shared" si="7"/>
        <v>-54.166666666666671</v>
      </c>
    </row>
    <row r="90" spans="1:9" x14ac:dyDescent="0.3">
      <c r="A90" s="40" t="s">
        <v>15</v>
      </c>
      <c r="B90" s="40">
        <v>4</v>
      </c>
      <c r="C90" s="80">
        <v>12</v>
      </c>
      <c r="D90" s="42">
        <v>61</v>
      </c>
      <c r="E90" s="42">
        <v>20</v>
      </c>
      <c r="F90" s="42">
        <v>48</v>
      </c>
      <c r="G90" s="81">
        <v>4</v>
      </c>
      <c r="H90" s="27">
        <f t="shared" si="8"/>
        <v>-91.666666666666671</v>
      </c>
      <c r="I90" s="84">
        <f t="shared" si="7"/>
        <v>-66.666666666666671</v>
      </c>
    </row>
    <row r="91" spans="1:9" ht="15" thickBot="1" x14ac:dyDescent="0.35">
      <c r="A91" s="40" t="s">
        <v>15</v>
      </c>
      <c r="B91" s="40">
        <v>5</v>
      </c>
      <c r="C91" s="146" t="s">
        <v>13</v>
      </c>
      <c r="D91" s="49">
        <v>4</v>
      </c>
      <c r="E91" s="49">
        <v>4</v>
      </c>
      <c r="F91" s="49">
        <v>1</v>
      </c>
      <c r="G91" s="147" t="s">
        <v>13</v>
      </c>
      <c r="H91" s="27" t="s">
        <v>13</v>
      </c>
      <c r="I91" s="84" t="s">
        <v>13</v>
      </c>
    </row>
    <row r="92" spans="1:9" ht="15" thickBot="1" x14ac:dyDescent="0.35">
      <c r="A92" s="44" t="s">
        <v>15</v>
      </c>
      <c r="B92" s="44"/>
      <c r="C92" s="82">
        <v>41</v>
      </c>
      <c r="D92" s="52">
        <v>147</v>
      </c>
      <c r="E92" s="52">
        <v>92</v>
      </c>
      <c r="F92" s="52">
        <v>98</v>
      </c>
      <c r="G92" s="83">
        <v>19</v>
      </c>
      <c r="H92" s="35">
        <f t="shared" si="8"/>
        <v>-80.612244897959187</v>
      </c>
      <c r="I92" s="35">
        <f t="shared" si="7"/>
        <v>-53.658536585365852</v>
      </c>
    </row>
    <row r="93" spans="1:9" x14ac:dyDescent="0.3">
      <c r="A93" s="40" t="s">
        <v>16</v>
      </c>
      <c r="B93" s="40">
        <v>1</v>
      </c>
      <c r="C93" s="148">
        <v>1</v>
      </c>
      <c r="D93" s="42">
        <v>8</v>
      </c>
      <c r="E93" s="42">
        <v>28</v>
      </c>
      <c r="F93" s="42">
        <v>4</v>
      </c>
      <c r="G93" s="81">
        <v>4</v>
      </c>
      <c r="H93" s="84">
        <f t="shared" si="8"/>
        <v>0</v>
      </c>
      <c r="I93" s="84">
        <f t="shared" si="7"/>
        <v>300</v>
      </c>
    </row>
    <row r="94" spans="1:9" x14ac:dyDescent="0.3">
      <c r="A94" s="40" t="s">
        <v>16</v>
      </c>
      <c r="B94" s="40">
        <v>2</v>
      </c>
      <c r="C94" s="80">
        <v>124</v>
      </c>
      <c r="D94" s="42">
        <v>120</v>
      </c>
      <c r="E94" s="42">
        <v>150</v>
      </c>
      <c r="F94" s="42">
        <v>121</v>
      </c>
      <c r="G94" s="81">
        <v>26</v>
      </c>
      <c r="H94" s="27">
        <f t="shared" si="8"/>
        <v>-78.512396694214871</v>
      </c>
      <c r="I94" s="84">
        <f t="shared" si="7"/>
        <v>-79.032258064516128</v>
      </c>
    </row>
    <row r="95" spans="1:9" x14ac:dyDescent="0.3">
      <c r="A95" s="40" t="s">
        <v>16</v>
      </c>
      <c r="B95" s="40">
        <v>3</v>
      </c>
      <c r="C95" s="80">
        <v>198</v>
      </c>
      <c r="D95" s="42">
        <v>316</v>
      </c>
      <c r="E95" s="42">
        <v>300</v>
      </c>
      <c r="F95" s="42">
        <v>280</v>
      </c>
      <c r="G95" s="81">
        <v>91</v>
      </c>
      <c r="H95" s="27">
        <f t="shared" si="8"/>
        <v>-67.5</v>
      </c>
      <c r="I95" s="84">
        <f t="shared" si="7"/>
        <v>-54.040404040404042</v>
      </c>
    </row>
    <row r="96" spans="1:9" x14ac:dyDescent="0.3">
      <c r="A96" s="40" t="s">
        <v>16</v>
      </c>
      <c r="B96" s="40">
        <v>4</v>
      </c>
      <c r="C96" s="80">
        <v>41</v>
      </c>
      <c r="D96" s="42">
        <v>145</v>
      </c>
      <c r="E96" s="42">
        <v>90</v>
      </c>
      <c r="F96" s="42">
        <v>81</v>
      </c>
      <c r="G96" s="81">
        <v>41</v>
      </c>
      <c r="H96" s="27">
        <f t="shared" si="8"/>
        <v>-49.382716049382715</v>
      </c>
      <c r="I96" s="84">
        <f t="shared" si="7"/>
        <v>0</v>
      </c>
    </row>
    <row r="97" spans="1:9" ht="15" thickBot="1" x14ac:dyDescent="0.35">
      <c r="A97" s="40" t="s">
        <v>16</v>
      </c>
      <c r="B97" s="40">
        <v>5</v>
      </c>
      <c r="C97" s="80" t="s">
        <v>13</v>
      </c>
      <c r="D97" s="55">
        <v>6</v>
      </c>
      <c r="E97" s="55">
        <v>6</v>
      </c>
      <c r="F97" s="55">
        <v>5</v>
      </c>
      <c r="G97" s="149">
        <v>1</v>
      </c>
      <c r="H97" s="27">
        <f t="shared" si="8"/>
        <v>-80</v>
      </c>
      <c r="I97" s="84" t="s">
        <v>13</v>
      </c>
    </row>
    <row r="98" spans="1:9" ht="15" thickBot="1" x14ac:dyDescent="0.35">
      <c r="A98" s="44" t="s">
        <v>16</v>
      </c>
      <c r="B98" s="44"/>
      <c r="C98" s="82">
        <v>364</v>
      </c>
      <c r="D98" s="52">
        <v>595</v>
      </c>
      <c r="E98" s="52">
        <v>574</v>
      </c>
      <c r="F98" s="52">
        <v>491</v>
      </c>
      <c r="G98" s="83">
        <v>163</v>
      </c>
      <c r="H98" s="35">
        <f t="shared" si="8"/>
        <v>-66.802443991853352</v>
      </c>
      <c r="I98" s="35">
        <f t="shared" si="7"/>
        <v>-55.219780219780219</v>
      </c>
    </row>
    <row r="99" spans="1:9" x14ac:dyDescent="0.3">
      <c r="A99" s="40" t="s">
        <v>18</v>
      </c>
      <c r="B99" s="40">
        <v>1</v>
      </c>
      <c r="C99" s="80">
        <v>83</v>
      </c>
      <c r="D99" s="42">
        <v>134</v>
      </c>
      <c r="E99" s="42">
        <v>218</v>
      </c>
      <c r="F99" s="42">
        <v>136</v>
      </c>
      <c r="G99" s="81">
        <v>62</v>
      </c>
      <c r="H99" s="27">
        <f t="shared" si="8"/>
        <v>-54.411764705882355</v>
      </c>
      <c r="I99" s="27">
        <f t="shared" si="7"/>
        <v>-25.301204819277118</v>
      </c>
    </row>
    <row r="100" spans="1:9" x14ac:dyDescent="0.3">
      <c r="A100" s="40" t="s">
        <v>18</v>
      </c>
      <c r="B100" s="40">
        <v>2</v>
      </c>
      <c r="C100" s="80">
        <v>164</v>
      </c>
      <c r="D100" s="42">
        <v>291</v>
      </c>
      <c r="E100" s="42">
        <v>220</v>
      </c>
      <c r="F100" s="42">
        <v>265</v>
      </c>
      <c r="G100" s="81">
        <v>90</v>
      </c>
      <c r="H100" s="27">
        <f t="shared" si="8"/>
        <v>-66.037735849056602</v>
      </c>
      <c r="I100" s="27">
        <f t="shared" si="7"/>
        <v>-45.121951219512191</v>
      </c>
    </row>
    <row r="101" spans="1:9" x14ac:dyDescent="0.3">
      <c r="A101" s="40" t="s">
        <v>18</v>
      </c>
      <c r="B101" s="40">
        <v>3</v>
      </c>
      <c r="C101" s="80">
        <v>54</v>
      </c>
      <c r="D101" s="42">
        <v>136</v>
      </c>
      <c r="E101" s="42">
        <v>182</v>
      </c>
      <c r="F101" s="42">
        <v>152</v>
      </c>
      <c r="G101" s="81">
        <v>58</v>
      </c>
      <c r="H101" s="27">
        <f t="shared" si="8"/>
        <v>-61.84210526315789</v>
      </c>
      <c r="I101" s="27">
        <f t="shared" si="7"/>
        <v>7.407407407407419</v>
      </c>
    </row>
    <row r="102" spans="1:9" x14ac:dyDescent="0.3">
      <c r="A102" s="40" t="s">
        <v>18</v>
      </c>
      <c r="B102" s="40">
        <v>4</v>
      </c>
      <c r="C102" s="80">
        <v>6</v>
      </c>
      <c r="D102" s="42">
        <v>8</v>
      </c>
      <c r="E102" s="42">
        <v>24</v>
      </c>
      <c r="F102" s="42">
        <v>24</v>
      </c>
      <c r="G102" s="81">
        <v>1</v>
      </c>
      <c r="H102" s="27">
        <f t="shared" si="8"/>
        <v>-95.833333333333329</v>
      </c>
      <c r="I102" s="27">
        <f t="shared" si="7"/>
        <v>-83.333333333333343</v>
      </c>
    </row>
    <row r="103" spans="1:9" ht="15" thickBot="1" x14ac:dyDescent="0.35">
      <c r="A103" s="40" t="s">
        <v>18</v>
      </c>
      <c r="B103" s="40">
        <v>5</v>
      </c>
      <c r="C103" s="86" t="s">
        <v>13</v>
      </c>
      <c r="D103" s="42" t="s">
        <v>13</v>
      </c>
      <c r="E103" s="42" t="s">
        <v>13</v>
      </c>
      <c r="F103" s="42" t="s">
        <v>13</v>
      </c>
      <c r="G103" s="81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2">
        <v>307</v>
      </c>
      <c r="D104" s="52">
        <v>569</v>
      </c>
      <c r="E104" s="52">
        <v>644</v>
      </c>
      <c r="F104" s="52">
        <v>577</v>
      </c>
      <c r="G104" s="83">
        <v>211</v>
      </c>
      <c r="H104" s="118">
        <f>G104/F104*100-100</f>
        <v>-63.431542461005193</v>
      </c>
      <c r="I104" s="118">
        <f>G104/C104*100-100</f>
        <v>-31.270358306188925</v>
      </c>
    </row>
    <row r="105" spans="1:9" ht="15" thickBot="1" x14ac:dyDescent="0.35">
      <c r="A105" s="62" t="s">
        <v>28</v>
      </c>
      <c r="B105" s="63"/>
      <c r="C105" s="64">
        <v>719</v>
      </c>
      <c r="D105" s="64">
        <v>1347</v>
      </c>
      <c r="E105" s="64">
        <v>1329</v>
      </c>
      <c r="F105" s="64">
        <v>1177</v>
      </c>
      <c r="G105" s="64">
        <v>399</v>
      </c>
      <c r="H105" s="87">
        <f>G105/F105*100-100</f>
        <v>-66.100254885301609</v>
      </c>
      <c r="I105" s="150">
        <f>G105/C105*100-100</f>
        <v>-44.506258692628656</v>
      </c>
    </row>
    <row r="106" spans="1:9" ht="15" thickBot="1" x14ac:dyDescent="0.35">
      <c r="A106" s="67" t="s">
        <v>29</v>
      </c>
      <c r="B106" s="67"/>
      <c r="C106" s="67"/>
      <c r="D106" s="67"/>
      <c r="E106" s="67"/>
      <c r="F106" s="67"/>
      <c r="G106" s="67"/>
      <c r="H106" s="67"/>
      <c r="I106" s="67"/>
    </row>
    <row r="107" spans="1:9" x14ac:dyDescent="0.3">
      <c r="A107" s="151" t="s">
        <v>12</v>
      </c>
      <c r="B107" s="151">
        <v>2</v>
      </c>
      <c r="C107" s="69" t="s">
        <v>13</v>
      </c>
      <c r="D107" s="152" t="s">
        <v>13</v>
      </c>
      <c r="E107" s="152">
        <v>1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8" t="s">
        <v>12</v>
      </c>
      <c r="B108" s="68">
        <v>3</v>
      </c>
      <c r="C108" s="74" t="s">
        <v>13</v>
      </c>
      <c r="D108" s="136" t="s">
        <v>13</v>
      </c>
      <c r="E108" s="136" t="s">
        <v>13</v>
      </c>
      <c r="F108" s="136">
        <v>1</v>
      </c>
      <c r="G108" s="154" t="s">
        <v>13</v>
      </c>
      <c r="H108" s="136" t="s">
        <v>13</v>
      </c>
      <c r="I108" s="27" t="s">
        <v>13</v>
      </c>
    </row>
    <row r="109" spans="1:9" ht="15" thickBot="1" x14ac:dyDescent="0.35">
      <c r="A109" s="68" t="s">
        <v>12</v>
      </c>
      <c r="B109" s="68">
        <v>4</v>
      </c>
      <c r="C109" s="74" t="s">
        <v>13</v>
      </c>
      <c r="D109" s="106">
        <v>1</v>
      </c>
      <c r="E109" s="106" t="s">
        <v>13</v>
      </c>
      <c r="F109" s="106" t="s">
        <v>13</v>
      </c>
      <c r="G109" s="107" t="s">
        <v>13</v>
      </c>
      <c r="H109" s="136" t="s">
        <v>13</v>
      </c>
      <c r="I109" s="136" t="s">
        <v>13</v>
      </c>
    </row>
    <row r="110" spans="1:9" ht="15" thickBot="1" x14ac:dyDescent="0.35">
      <c r="A110" s="67" t="s">
        <v>12</v>
      </c>
      <c r="B110" s="67"/>
      <c r="C110" s="140" t="s">
        <v>13</v>
      </c>
      <c r="D110" s="155">
        <v>1</v>
      </c>
      <c r="E110" s="155">
        <v>1</v>
      </c>
      <c r="F110" s="155">
        <v>1</v>
      </c>
      <c r="G110" s="156" t="s">
        <v>13</v>
      </c>
      <c r="H110" s="35" t="s">
        <v>13</v>
      </c>
      <c r="I110" s="35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 t="s">
        <v>13</v>
      </c>
      <c r="G111" s="160" t="s">
        <v>13</v>
      </c>
      <c r="H111" s="161" t="s">
        <v>13</v>
      </c>
      <c r="I111" s="145" t="s">
        <v>13</v>
      </c>
    </row>
    <row r="112" spans="1:9" x14ac:dyDescent="0.3">
      <c r="A112" s="68" t="s">
        <v>14</v>
      </c>
      <c r="B112" s="36">
        <v>2</v>
      </c>
      <c r="C112" s="80">
        <v>1</v>
      </c>
      <c r="D112" s="38" t="s">
        <v>13</v>
      </c>
      <c r="E112" s="38">
        <v>3</v>
      </c>
      <c r="F112" s="38">
        <v>1</v>
      </c>
      <c r="G112" s="73">
        <v>1</v>
      </c>
      <c r="H112" s="27">
        <f>G112/F112*100-100</f>
        <v>0</v>
      </c>
      <c r="I112" s="22">
        <f>G112/C112*100-100</f>
        <v>0</v>
      </c>
    </row>
    <row r="113" spans="1:9" x14ac:dyDescent="0.3">
      <c r="A113" s="36" t="s">
        <v>14</v>
      </c>
      <c r="B113" s="40">
        <v>3</v>
      </c>
      <c r="C113" s="80">
        <v>2</v>
      </c>
      <c r="D113" s="106">
        <v>18</v>
      </c>
      <c r="E113" s="106">
        <v>15</v>
      </c>
      <c r="F113" s="106">
        <v>15</v>
      </c>
      <c r="G113" s="107">
        <v>3</v>
      </c>
      <c r="H113" s="27">
        <f>G113/F113*100-100</f>
        <v>-80</v>
      </c>
      <c r="I113" s="22">
        <f>G113/C113*100-100</f>
        <v>50</v>
      </c>
    </row>
    <row r="114" spans="1:9" x14ac:dyDescent="0.3">
      <c r="A114" s="40" t="s">
        <v>14</v>
      </c>
      <c r="B114" s="36">
        <v>4</v>
      </c>
      <c r="C114" s="80" t="s">
        <v>13</v>
      </c>
      <c r="D114" s="106">
        <v>3</v>
      </c>
      <c r="E114" s="106">
        <v>6</v>
      </c>
      <c r="F114" s="106">
        <v>5</v>
      </c>
      <c r="G114" s="107" t="s">
        <v>13</v>
      </c>
      <c r="H114" s="27" t="s">
        <v>13</v>
      </c>
      <c r="I114" s="22" t="s">
        <v>13</v>
      </c>
    </row>
    <row r="115" spans="1:9" ht="15" thickBot="1" x14ac:dyDescent="0.35">
      <c r="A115" s="36" t="s">
        <v>14</v>
      </c>
      <c r="B115" s="36">
        <v>5</v>
      </c>
      <c r="C115" s="80" t="s">
        <v>13</v>
      </c>
      <c r="D115" s="106" t="s">
        <v>13</v>
      </c>
      <c r="E115" s="106" t="s">
        <v>13</v>
      </c>
      <c r="F115" s="106" t="s">
        <v>13</v>
      </c>
      <c r="G115" s="107" t="s">
        <v>13</v>
      </c>
      <c r="H115" s="22" t="s">
        <v>13</v>
      </c>
      <c r="I115" s="22" t="s">
        <v>13</v>
      </c>
    </row>
    <row r="116" spans="1:9" ht="15" thickBot="1" x14ac:dyDescent="0.35">
      <c r="A116" s="44" t="s">
        <v>14</v>
      </c>
      <c r="B116" s="44"/>
      <c r="C116" s="82">
        <v>3</v>
      </c>
      <c r="D116" s="52">
        <v>21</v>
      </c>
      <c r="E116" s="52">
        <v>24</v>
      </c>
      <c r="F116" s="52">
        <v>21</v>
      </c>
      <c r="G116" s="83">
        <v>4</v>
      </c>
      <c r="H116" s="127">
        <f>G116/F116*100-100</f>
        <v>-80.952380952380949</v>
      </c>
      <c r="I116" s="127">
        <f t="shared" ref="I116:I132" si="9">G116/C116*100-100</f>
        <v>33.333333333333314</v>
      </c>
    </row>
    <row r="117" spans="1:9" x14ac:dyDescent="0.3">
      <c r="A117" s="162" t="s">
        <v>15</v>
      </c>
      <c r="B117" s="162">
        <v>1</v>
      </c>
      <c r="C117" s="163" t="s">
        <v>13</v>
      </c>
      <c r="D117" s="164" t="s">
        <v>13</v>
      </c>
      <c r="E117" s="164">
        <v>1</v>
      </c>
      <c r="F117" s="164">
        <v>2</v>
      </c>
      <c r="G117" s="165" t="s">
        <v>13</v>
      </c>
      <c r="H117" s="27" t="s">
        <v>13</v>
      </c>
      <c r="I117" s="84" t="s">
        <v>13</v>
      </c>
    </row>
    <row r="118" spans="1:9" x14ac:dyDescent="0.3">
      <c r="A118" s="40" t="s">
        <v>15</v>
      </c>
      <c r="B118" s="40">
        <v>2</v>
      </c>
      <c r="C118" s="80">
        <v>3</v>
      </c>
      <c r="D118" s="42">
        <v>5</v>
      </c>
      <c r="E118" s="42">
        <v>3</v>
      </c>
      <c r="F118" s="42">
        <v>16</v>
      </c>
      <c r="G118" s="81">
        <v>1</v>
      </c>
      <c r="H118" s="27">
        <f t="shared" ref="H118:H132" si="10">G118/F118*100-100</f>
        <v>-93.75</v>
      </c>
      <c r="I118" s="84">
        <f t="shared" si="9"/>
        <v>-66.666666666666671</v>
      </c>
    </row>
    <row r="119" spans="1:9" x14ac:dyDescent="0.3">
      <c r="A119" s="40" t="s">
        <v>15</v>
      </c>
      <c r="B119" s="40">
        <v>3</v>
      </c>
      <c r="C119" s="80">
        <v>8</v>
      </c>
      <c r="D119" s="42">
        <v>74</v>
      </c>
      <c r="E119" s="42">
        <v>42</v>
      </c>
      <c r="F119" s="42">
        <v>69</v>
      </c>
      <c r="G119" s="81">
        <v>6</v>
      </c>
      <c r="H119" s="27">
        <f t="shared" si="10"/>
        <v>-91.304347826086953</v>
      </c>
      <c r="I119" s="27">
        <f t="shared" si="9"/>
        <v>-25</v>
      </c>
    </row>
    <row r="120" spans="1:9" x14ac:dyDescent="0.3">
      <c r="A120" s="40" t="s">
        <v>15</v>
      </c>
      <c r="B120" s="40">
        <v>4</v>
      </c>
      <c r="C120" s="80">
        <v>7</v>
      </c>
      <c r="D120" s="42">
        <v>29</v>
      </c>
      <c r="E120" s="42">
        <v>23</v>
      </c>
      <c r="F120" s="42">
        <v>26</v>
      </c>
      <c r="G120" s="81">
        <v>8</v>
      </c>
      <c r="H120" s="27">
        <f t="shared" si="10"/>
        <v>-69.230769230769226</v>
      </c>
      <c r="I120" s="27">
        <f t="shared" si="9"/>
        <v>14.285714285714278</v>
      </c>
    </row>
    <row r="121" spans="1:9" ht="15" thickBot="1" x14ac:dyDescent="0.35">
      <c r="A121" s="40" t="s">
        <v>15</v>
      </c>
      <c r="B121" s="40">
        <v>5</v>
      </c>
      <c r="C121" s="146" t="s">
        <v>13</v>
      </c>
      <c r="D121" s="166">
        <v>1</v>
      </c>
      <c r="E121" s="166">
        <v>2</v>
      </c>
      <c r="F121" s="166" t="s">
        <v>13</v>
      </c>
      <c r="G121" s="167" t="s">
        <v>13</v>
      </c>
      <c r="H121" s="27" t="s">
        <v>13</v>
      </c>
      <c r="I121" s="27" t="s">
        <v>13</v>
      </c>
    </row>
    <row r="122" spans="1:9" ht="15" thickBot="1" x14ac:dyDescent="0.35">
      <c r="A122" s="44" t="s">
        <v>15</v>
      </c>
      <c r="B122" s="44"/>
      <c r="C122" s="82">
        <v>18</v>
      </c>
      <c r="D122" s="52">
        <v>109</v>
      </c>
      <c r="E122" s="52">
        <v>71</v>
      </c>
      <c r="F122" s="52">
        <v>113</v>
      </c>
      <c r="G122" s="83">
        <v>15</v>
      </c>
      <c r="H122" s="35">
        <f t="shared" si="10"/>
        <v>-86.725663716814154</v>
      </c>
      <c r="I122" s="35">
        <f t="shared" si="9"/>
        <v>-16.666666666666657</v>
      </c>
    </row>
    <row r="123" spans="1:9" x14ac:dyDescent="0.3">
      <c r="A123" s="40" t="s">
        <v>16</v>
      </c>
      <c r="B123" s="40">
        <v>1</v>
      </c>
      <c r="C123" s="80" t="s">
        <v>13</v>
      </c>
      <c r="D123" s="42" t="s">
        <v>13</v>
      </c>
      <c r="E123" s="42">
        <v>2</v>
      </c>
      <c r="F123" s="42">
        <v>1</v>
      </c>
      <c r="G123" s="81" t="s">
        <v>13</v>
      </c>
      <c r="H123" s="27" t="s">
        <v>13</v>
      </c>
      <c r="I123" s="27" t="s">
        <v>13</v>
      </c>
    </row>
    <row r="124" spans="1:9" x14ac:dyDescent="0.3">
      <c r="A124" s="40" t="s">
        <v>16</v>
      </c>
      <c r="B124" s="40">
        <v>2</v>
      </c>
      <c r="C124" s="80">
        <v>31</v>
      </c>
      <c r="D124" s="42">
        <v>65</v>
      </c>
      <c r="E124" s="42">
        <v>63</v>
      </c>
      <c r="F124" s="42">
        <v>42</v>
      </c>
      <c r="G124" s="81">
        <v>9</v>
      </c>
      <c r="H124" s="27">
        <f t="shared" si="10"/>
        <v>-78.571428571428569</v>
      </c>
      <c r="I124" s="27">
        <f t="shared" si="9"/>
        <v>-70.967741935483872</v>
      </c>
    </row>
    <row r="125" spans="1:9" x14ac:dyDescent="0.3">
      <c r="A125" s="40" t="s">
        <v>16</v>
      </c>
      <c r="B125" s="40">
        <v>3</v>
      </c>
      <c r="C125" s="80">
        <v>58</v>
      </c>
      <c r="D125" s="42">
        <v>164</v>
      </c>
      <c r="E125" s="42">
        <v>147</v>
      </c>
      <c r="F125" s="42">
        <v>119</v>
      </c>
      <c r="G125" s="81">
        <v>53</v>
      </c>
      <c r="H125" s="27">
        <f t="shared" si="10"/>
        <v>-55.462184873949575</v>
      </c>
      <c r="I125" s="27">
        <f t="shared" si="9"/>
        <v>-8.6206896551724128</v>
      </c>
    </row>
    <row r="126" spans="1:9" x14ac:dyDescent="0.3">
      <c r="A126" s="40" t="s">
        <v>16</v>
      </c>
      <c r="B126" s="40">
        <v>4</v>
      </c>
      <c r="C126" s="80">
        <v>8</v>
      </c>
      <c r="D126" s="42">
        <v>53</v>
      </c>
      <c r="E126" s="42">
        <v>47</v>
      </c>
      <c r="F126" s="42">
        <v>38</v>
      </c>
      <c r="G126" s="81">
        <v>26</v>
      </c>
      <c r="H126" s="27">
        <f t="shared" si="10"/>
        <v>-31.578947368421055</v>
      </c>
      <c r="I126" s="27">
        <f t="shared" si="9"/>
        <v>225</v>
      </c>
    </row>
    <row r="127" spans="1:9" ht="15" thickBot="1" x14ac:dyDescent="0.35">
      <c r="A127" s="40" t="s">
        <v>16</v>
      </c>
      <c r="B127" s="40">
        <v>5</v>
      </c>
      <c r="C127" s="105" t="s">
        <v>13</v>
      </c>
      <c r="D127" s="106">
        <v>2</v>
      </c>
      <c r="E127" s="106">
        <v>2</v>
      </c>
      <c r="F127" s="106">
        <v>1</v>
      </c>
      <c r="G127" s="107" t="s">
        <v>13</v>
      </c>
      <c r="H127" s="27" t="s">
        <v>13</v>
      </c>
      <c r="I127" s="27" t="s">
        <v>13</v>
      </c>
    </row>
    <row r="128" spans="1:9" ht="15" thickBot="1" x14ac:dyDescent="0.35">
      <c r="A128" s="44" t="s">
        <v>16</v>
      </c>
      <c r="B128" s="44"/>
      <c r="C128" s="82">
        <v>97</v>
      </c>
      <c r="D128" s="52">
        <v>284</v>
      </c>
      <c r="E128" s="52">
        <v>261</v>
      </c>
      <c r="F128" s="52">
        <v>201</v>
      </c>
      <c r="G128" s="83">
        <v>88</v>
      </c>
      <c r="H128" s="35">
        <f t="shared" si="10"/>
        <v>-56.218905472636813</v>
      </c>
      <c r="I128" s="35">
        <f t="shared" si="9"/>
        <v>-9.278350515463913</v>
      </c>
    </row>
    <row r="129" spans="1:9" x14ac:dyDescent="0.3">
      <c r="A129" s="40" t="s">
        <v>18</v>
      </c>
      <c r="B129" s="40">
        <v>1</v>
      </c>
      <c r="C129" s="80">
        <v>14</v>
      </c>
      <c r="D129" s="42">
        <v>10</v>
      </c>
      <c r="E129" s="42">
        <v>17</v>
      </c>
      <c r="F129" s="42">
        <v>11</v>
      </c>
      <c r="G129" s="81">
        <v>1</v>
      </c>
      <c r="H129" s="27">
        <f t="shared" si="10"/>
        <v>-90.909090909090907</v>
      </c>
      <c r="I129" s="27">
        <f t="shared" si="9"/>
        <v>-92.857142857142861</v>
      </c>
    </row>
    <row r="130" spans="1:9" x14ac:dyDescent="0.3">
      <c r="A130" s="40" t="s">
        <v>18</v>
      </c>
      <c r="B130" s="40">
        <v>2</v>
      </c>
      <c r="C130" s="80">
        <v>22</v>
      </c>
      <c r="D130" s="42">
        <v>28</v>
      </c>
      <c r="E130" s="42">
        <v>26</v>
      </c>
      <c r="F130" s="42">
        <v>39</v>
      </c>
      <c r="G130" s="81">
        <v>9</v>
      </c>
      <c r="H130" s="27">
        <f t="shared" si="10"/>
        <v>-76.92307692307692</v>
      </c>
      <c r="I130" s="27">
        <f t="shared" si="9"/>
        <v>-59.090909090909086</v>
      </c>
    </row>
    <row r="131" spans="1:9" x14ac:dyDescent="0.3">
      <c r="A131" s="40" t="s">
        <v>18</v>
      </c>
      <c r="B131" s="40">
        <v>3</v>
      </c>
      <c r="C131" s="80">
        <v>8</v>
      </c>
      <c r="D131" s="42">
        <v>45</v>
      </c>
      <c r="E131" s="42">
        <v>36</v>
      </c>
      <c r="F131" s="42">
        <v>21</v>
      </c>
      <c r="G131" s="81">
        <v>15</v>
      </c>
      <c r="H131" s="27">
        <f t="shared" si="10"/>
        <v>-28.571428571428569</v>
      </c>
      <c r="I131" s="27">
        <f t="shared" si="9"/>
        <v>87.5</v>
      </c>
    </row>
    <row r="132" spans="1:9" x14ac:dyDescent="0.3">
      <c r="A132" s="40" t="s">
        <v>18</v>
      </c>
      <c r="B132" s="40">
        <v>4</v>
      </c>
      <c r="C132" s="80">
        <v>1</v>
      </c>
      <c r="D132" s="42">
        <v>2</v>
      </c>
      <c r="E132" s="42">
        <v>5</v>
      </c>
      <c r="F132" s="42">
        <v>10</v>
      </c>
      <c r="G132" s="81">
        <v>1</v>
      </c>
      <c r="H132" s="27">
        <f t="shared" si="10"/>
        <v>-90</v>
      </c>
      <c r="I132" s="27">
        <f t="shared" si="9"/>
        <v>0</v>
      </c>
    </row>
    <row r="133" spans="1:9" ht="15" thickBot="1" x14ac:dyDescent="0.35">
      <c r="A133" s="40" t="s">
        <v>18</v>
      </c>
      <c r="B133" s="40">
        <v>5</v>
      </c>
      <c r="C133" s="80" t="s">
        <v>13</v>
      </c>
      <c r="D133" s="55" t="s">
        <v>13</v>
      </c>
      <c r="E133" s="55" t="s">
        <v>13</v>
      </c>
      <c r="F133" s="55" t="s">
        <v>13</v>
      </c>
      <c r="G133" s="149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2">
        <v>45</v>
      </c>
      <c r="D134" s="52">
        <v>85</v>
      </c>
      <c r="E134" s="52">
        <v>84</v>
      </c>
      <c r="F134" s="52">
        <v>81</v>
      </c>
      <c r="G134" s="83">
        <v>26</v>
      </c>
      <c r="H134" s="35">
        <f>G134/F134*100-100</f>
        <v>-67.901234567901241</v>
      </c>
      <c r="I134" s="35">
        <f>G134/C134*100-100</f>
        <v>-42.222222222222229</v>
      </c>
    </row>
    <row r="135" spans="1:9" ht="15" thickBot="1" x14ac:dyDescent="0.35">
      <c r="A135" s="168" t="s">
        <v>12</v>
      </c>
      <c r="B135" s="168"/>
      <c r="C135" s="169">
        <v>163</v>
      </c>
      <c r="D135" s="64">
        <v>500</v>
      </c>
      <c r="E135" s="64">
        <v>441</v>
      </c>
      <c r="F135" s="64">
        <v>417</v>
      </c>
      <c r="G135" s="64">
        <v>133</v>
      </c>
      <c r="H135" s="87">
        <f>G135/F135*100-100</f>
        <v>-68.105515587529979</v>
      </c>
      <c r="I135" s="150">
        <f>G135/C135*100-100</f>
        <v>-18.404907975460134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90" t="s">
        <v>13</v>
      </c>
      <c r="D137" s="91" t="s">
        <v>13</v>
      </c>
      <c r="E137" s="91" t="s">
        <v>13</v>
      </c>
      <c r="F137" s="91" t="s">
        <v>13</v>
      </c>
      <c r="G137" s="92" t="s">
        <v>13</v>
      </c>
      <c r="H137" s="172" t="s">
        <v>13</v>
      </c>
      <c r="I137" s="172" t="s">
        <v>13</v>
      </c>
    </row>
    <row r="138" spans="1:9" x14ac:dyDescent="0.3">
      <c r="A138" s="173" t="s">
        <v>14</v>
      </c>
      <c r="B138" s="173">
        <v>2</v>
      </c>
      <c r="C138" s="94" t="s">
        <v>13</v>
      </c>
      <c r="D138" s="95" t="s">
        <v>13</v>
      </c>
      <c r="E138" s="95">
        <v>1</v>
      </c>
      <c r="F138" s="95" t="s">
        <v>13</v>
      </c>
      <c r="G138" s="96" t="s">
        <v>13</v>
      </c>
      <c r="H138" s="27" t="s">
        <v>13</v>
      </c>
      <c r="I138" s="27" t="s">
        <v>13</v>
      </c>
    </row>
    <row r="139" spans="1:9" x14ac:dyDescent="0.3">
      <c r="A139" s="173" t="s">
        <v>14</v>
      </c>
      <c r="B139" s="173">
        <v>3</v>
      </c>
      <c r="C139" s="94" t="s">
        <v>13</v>
      </c>
      <c r="D139" s="95" t="s">
        <v>13</v>
      </c>
      <c r="E139" s="95" t="s">
        <v>13</v>
      </c>
      <c r="F139" s="95" t="s">
        <v>13</v>
      </c>
      <c r="G139" s="96" t="s">
        <v>13</v>
      </c>
      <c r="H139" s="27" t="s">
        <v>13</v>
      </c>
      <c r="I139" s="27" t="s">
        <v>13</v>
      </c>
    </row>
    <row r="140" spans="1:9" ht="15" thickBot="1" x14ac:dyDescent="0.35">
      <c r="A140" s="173" t="s">
        <v>14</v>
      </c>
      <c r="B140" s="173">
        <v>4</v>
      </c>
      <c r="C140" s="94" t="s">
        <v>13</v>
      </c>
      <c r="D140" s="95" t="s">
        <v>13</v>
      </c>
      <c r="E140" s="95" t="s">
        <v>13</v>
      </c>
      <c r="F140" s="95" t="s">
        <v>13</v>
      </c>
      <c r="G140" s="96" t="s">
        <v>13</v>
      </c>
      <c r="H140" s="27" t="s">
        <v>13</v>
      </c>
      <c r="I140" s="27" t="s">
        <v>13</v>
      </c>
    </row>
    <row r="141" spans="1:9" ht="15" thickBot="1" x14ac:dyDescent="0.35">
      <c r="A141" s="170" t="s">
        <v>14</v>
      </c>
      <c r="B141" s="174"/>
      <c r="C141" s="175" t="s">
        <v>13</v>
      </c>
      <c r="D141" s="176" t="s">
        <v>13</v>
      </c>
      <c r="E141" s="176">
        <v>1</v>
      </c>
      <c r="F141" s="176" t="s">
        <v>13</v>
      </c>
      <c r="G141" s="177" t="s">
        <v>13</v>
      </c>
      <c r="H141" s="35" t="s">
        <v>13</v>
      </c>
      <c r="I141" s="35" t="s">
        <v>13</v>
      </c>
    </row>
    <row r="142" spans="1:9" x14ac:dyDescent="0.3">
      <c r="A142" s="173" t="s">
        <v>15</v>
      </c>
      <c r="B142" s="173">
        <v>1</v>
      </c>
      <c r="C142" s="94" t="s">
        <v>13</v>
      </c>
      <c r="D142" s="93" t="s">
        <v>13</v>
      </c>
      <c r="E142" s="93" t="s">
        <v>13</v>
      </c>
      <c r="F142" s="93" t="s">
        <v>13</v>
      </c>
      <c r="G142" s="104" t="s">
        <v>13</v>
      </c>
      <c r="H142" s="172" t="s">
        <v>13</v>
      </c>
      <c r="I142" s="172" t="s">
        <v>13</v>
      </c>
    </row>
    <row r="143" spans="1:9" x14ac:dyDescent="0.3">
      <c r="A143" s="36" t="s">
        <v>15</v>
      </c>
      <c r="B143" s="36">
        <v>2</v>
      </c>
      <c r="C143" s="105">
        <v>1</v>
      </c>
      <c r="D143" s="49">
        <v>1</v>
      </c>
      <c r="E143" s="49" t="s">
        <v>13</v>
      </c>
      <c r="F143" s="49" t="s">
        <v>13</v>
      </c>
      <c r="G143" s="147">
        <v>2</v>
      </c>
      <c r="H143" s="27" t="s">
        <v>13</v>
      </c>
      <c r="I143" s="27">
        <f t="shared" ref="I143" si="11">G143/C143*100-100</f>
        <v>100</v>
      </c>
    </row>
    <row r="144" spans="1:9" x14ac:dyDescent="0.3">
      <c r="A144" s="36" t="s">
        <v>15</v>
      </c>
      <c r="B144" s="36">
        <v>3</v>
      </c>
      <c r="C144" s="105" t="s">
        <v>13</v>
      </c>
      <c r="D144" s="49">
        <v>4</v>
      </c>
      <c r="E144" s="49" t="s">
        <v>13</v>
      </c>
      <c r="F144" s="49" t="s">
        <v>13</v>
      </c>
      <c r="G144" s="147">
        <v>1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46" t="s">
        <v>13</v>
      </c>
      <c r="D145" s="49" t="s">
        <v>13</v>
      </c>
      <c r="E145" s="49" t="s">
        <v>13</v>
      </c>
      <c r="F145" s="49" t="s">
        <v>13</v>
      </c>
      <c r="G145" s="147" t="s">
        <v>13</v>
      </c>
      <c r="H145" s="27" t="s">
        <v>13</v>
      </c>
      <c r="I145" s="84" t="s">
        <v>13</v>
      </c>
    </row>
    <row r="146" spans="1:9" ht="15" thickBot="1" x14ac:dyDescent="0.35">
      <c r="A146" s="31" t="s">
        <v>15</v>
      </c>
      <c r="B146" s="178"/>
      <c r="C146" s="77">
        <v>1</v>
      </c>
      <c r="D146" s="78">
        <v>5</v>
      </c>
      <c r="E146" s="78" t="s">
        <v>13</v>
      </c>
      <c r="F146" s="78" t="s">
        <v>13</v>
      </c>
      <c r="G146" s="79">
        <v>3</v>
      </c>
      <c r="H146" s="35" t="s">
        <v>13</v>
      </c>
      <c r="I146" s="35">
        <f>G146/C146*100-100</f>
        <v>200</v>
      </c>
    </row>
    <row r="147" spans="1:9" x14ac:dyDescent="0.3">
      <c r="A147" s="114" t="s">
        <v>16</v>
      </c>
      <c r="B147" s="114">
        <v>1</v>
      </c>
      <c r="C147" s="179" t="s">
        <v>13</v>
      </c>
      <c r="D147" s="180">
        <v>4</v>
      </c>
      <c r="E147" s="180" t="s">
        <v>13</v>
      </c>
      <c r="F147" s="180">
        <v>1</v>
      </c>
      <c r="G147" s="181"/>
      <c r="H147" s="27" t="s">
        <v>13</v>
      </c>
      <c r="I147" s="27" t="s">
        <v>13</v>
      </c>
    </row>
    <row r="148" spans="1:9" x14ac:dyDescent="0.3">
      <c r="A148" s="40" t="s">
        <v>16</v>
      </c>
      <c r="B148" s="40">
        <v>2</v>
      </c>
      <c r="C148" s="146" t="s">
        <v>13</v>
      </c>
      <c r="D148" s="49">
        <v>10</v>
      </c>
      <c r="E148" s="49">
        <v>1</v>
      </c>
      <c r="F148" s="49">
        <v>3</v>
      </c>
      <c r="G148" s="147">
        <v>2</v>
      </c>
      <c r="H148" s="27">
        <f t="shared" ref="H148:H149" si="12">G148/F148*100-100</f>
        <v>-33.333333333333343</v>
      </c>
      <c r="I148" s="27" t="s">
        <v>13</v>
      </c>
    </row>
    <row r="149" spans="1:9" x14ac:dyDescent="0.3">
      <c r="A149" s="40" t="s">
        <v>16</v>
      </c>
      <c r="B149" s="40">
        <v>3</v>
      </c>
      <c r="C149" s="146" t="s">
        <v>13</v>
      </c>
      <c r="D149" s="49">
        <v>3</v>
      </c>
      <c r="E149" s="49">
        <v>1</v>
      </c>
      <c r="F149" s="49">
        <v>1</v>
      </c>
      <c r="G149" s="147">
        <v>1</v>
      </c>
      <c r="H149" s="27">
        <f t="shared" si="12"/>
        <v>0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46" t="s">
        <v>13</v>
      </c>
      <c r="D150" s="49" t="s">
        <v>13</v>
      </c>
      <c r="E150" s="49">
        <v>1</v>
      </c>
      <c r="F150" s="49" t="s">
        <v>13</v>
      </c>
      <c r="G150" s="147"/>
      <c r="H150" s="27"/>
      <c r="I150" s="27" t="s">
        <v>13</v>
      </c>
    </row>
    <row r="151" spans="1:9" ht="15" thickBot="1" x14ac:dyDescent="0.35">
      <c r="A151" s="44" t="s">
        <v>16</v>
      </c>
      <c r="B151" s="44"/>
      <c r="C151" s="82" t="s">
        <v>13</v>
      </c>
      <c r="D151" s="78">
        <v>17</v>
      </c>
      <c r="E151" s="78">
        <v>3</v>
      </c>
      <c r="F151" s="78">
        <v>5</v>
      </c>
      <c r="G151" s="79">
        <v>3</v>
      </c>
      <c r="H151" s="35">
        <f>G151/F151*100-100</f>
        <v>-40</v>
      </c>
      <c r="I151" s="35" t="s">
        <v>13</v>
      </c>
    </row>
    <row r="152" spans="1:9" x14ac:dyDescent="0.3">
      <c r="A152" s="40" t="s">
        <v>18</v>
      </c>
      <c r="B152" s="40">
        <v>1</v>
      </c>
      <c r="C152" s="179" t="s">
        <v>13</v>
      </c>
      <c r="D152" s="49">
        <v>15</v>
      </c>
      <c r="E152" s="49">
        <v>4</v>
      </c>
      <c r="F152" s="49">
        <v>3</v>
      </c>
      <c r="G152" s="147">
        <v>2</v>
      </c>
      <c r="H152" s="27">
        <f t="shared" ref="H152:H153" si="13">G152/F152*100-100</f>
        <v>-33.333333333333343</v>
      </c>
      <c r="I152" s="27" t="s">
        <v>13</v>
      </c>
    </row>
    <row r="153" spans="1:9" x14ac:dyDescent="0.3">
      <c r="A153" s="36" t="s">
        <v>18</v>
      </c>
      <c r="B153" s="36">
        <v>2</v>
      </c>
      <c r="C153" s="105" t="s">
        <v>13</v>
      </c>
      <c r="D153" s="106">
        <v>6</v>
      </c>
      <c r="E153" s="106">
        <v>2</v>
      </c>
      <c r="F153" s="106">
        <v>1</v>
      </c>
      <c r="G153" s="107">
        <v>1</v>
      </c>
      <c r="H153" s="27">
        <f t="shared" si="13"/>
        <v>0</v>
      </c>
      <c r="I153" s="27" t="s">
        <v>13</v>
      </c>
    </row>
    <row r="154" spans="1:9" x14ac:dyDescent="0.3">
      <c r="A154" s="182" t="s">
        <v>18</v>
      </c>
      <c r="B154" s="182">
        <v>3</v>
      </c>
      <c r="C154" s="146">
        <v>2</v>
      </c>
      <c r="D154" s="183">
        <v>2</v>
      </c>
      <c r="E154" s="183">
        <v>1</v>
      </c>
      <c r="F154" s="183" t="s">
        <v>13</v>
      </c>
      <c r="G154" s="184">
        <v>1</v>
      </c>
      <c r="H154" s="27" t="s">
        <v>13</v>
      </c>
      <c r="I154" s="27">
        <f t="shared" ref="I154" si="14">G154/C154*100-100</f>
        <v>-50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49" t="s">
        <v>13</v>
      </c>
      <c r="E155" s="49" t="s">
        <v>13</v>
      </c>
      <c r="F155" s="49" t="s">
        <v>13</v>
      </c>
      <c r="G155" s="147" t="s">
        <v>13</v>
      </c>
      <c r="H155" s="84" t="s">
        <v>13</v>
      </c>
      <c r="I155" s="84" t="s">
        <v>13</v>
      </c>
    </row>
    <row r="156" spans="1:9" ht="15" thickBot="1" x14ac:dyDescent="0.35">
      <c r="A156" s="44" t="s">
        <v>18</v>
      </c>
      <c r="B156" s="186"/>
      <c r="C156" s="82">
        <v>2</v>
      </c>
      <c r="D156" s="52">
        <v>23</v>
      </c>
      <c r="E156" s="52">
        <v>7</v>
      </c>
      <c r="F156" s="52">
        <v>4</v>
      </c>
      <c r="G156" s="83">
        <v>4</v>
      </c>
      <c r="H156" s="35">
        <f>G156/F156*100-100</f>
        <v>0</v>
      </c>
      <c r="I156" s="35">
        <f>G156/C156*100-100</f>
        <v>100</v>
      </c>
    </row>
    <row r="157" spans="1:9" ht="15" thickBot="1" x14ac:dyDescent="0.35">
      <c r="A157" s="168" t="s">
        <v>31</v>
      </c>
      <c r="B157" s="187"/>
      <c r="C157" s="188">
        <v>3</v>
      </c>
      <c r="D157" s="189">
        <v>45</v>
      </c>
      <c r="E157" s="189">
        <v>11</v>
      </c>
      <c r="F157" s="189">
        <v>9</v>
      </c>
      <c r="G157" s="189">
        <v>10</v>
      </c>
      <c r="H157" s="87">
        <f>G157/F157*100-100</f>
        <v>11.111111111111114</v>
      </c>
      <c r="I157" s="190">
        <f>G157/C157*100-100</f>
        <v>233.33333333333337</v>
      </c>
    </row>
    <row r="158" spans="1:9" ht="15" thickBot="1" x14ac:dyDescent="0.35">
      <c r="A158" s="44" t="s">
        <v>32</v>
      </c>
      <c r="B158" s="44"/>
      <c r="C158" s="82">
        <v>1205</v>
      </c>
      <c r="D158" s="191">
        <v>2769</v>
      </c>
      <c r="E158" s="191">
        <v>2577</v>
      </c>
      <c r="F158" s="191">
        <v>2440</v>
      </c>
      <c r="G158" s="192">
        <v>829</v>
      </c>
      <c r="H158" s="35">
        <f>G158/F158*100-100</f>
        <v>-66.02459016393442</v>
      </c>
      <c r="I158" s="127">
        <f>G158/C158*100-100</f>
        <v>-31.203319502074692</v>
      </c>
    </row>
    <row r="160" spans="1:9" x14ac:dyDescent="0.3">
      <c r="A160" s="193" t="s">
        <v>33</v>
      </c>
    </row>
    <row r="161" spans="1:5" x14ac:dyDescent="0.3">
      <c r="A161" s="193" t="s">
        <v>34</v>
      </c>
    </row>
    <row r="162" spans="1:5" x14ac:dyDescent="0.3">
      <c r="A162" s="193" t="s">
        <v>35</v>
      </c>
    </row>
    <row r="163" spans="1:5" x14ac:dyDescent="0.3">
      <c r="A163" s="193"/>
    </row>
    <row r="164" spans="1:5" x14ac:dyDescent="0.3">
      <c r="E164" s="194" t="s">
        <v>36</v>
      </c>
    </row>
    <row r="165" spans="1:5" x14ac:dyDescent="0.3">
      <c r="E165" s="19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2025-01-02T05:26:53Z</dcterms:created>
  <dcterms:modified xsi:type="dcterms:W3CDTF">2025-01-02T05:27:17Z</dcterms:modified>
</cp:coreProperties>
</file>