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E4C9A144-E436-4B65-902F-3C9094760148}" xr6:coauthVersionLast="47" xr6:coauthVersionMax="47" xr10:uidLastSave="{00000000-0000-0000-0000-000000000000}"/>
  <bookViews>
    <workbookView xWindow="-120" yWindow="-120" windowWidth="29040" windowHeight="17640" xr2:uid="{CAAE9868-4AF3-452A-A71B-10F4ECD39F34}"/>
  </bookViews>
  <sheets>
    <sheet name="51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N22" i="1"/>
  <c r="M22" i="1"/>
  <c r="L22" i="1"/>
  <c r="K22" i="1"/>
  <c r="N21" i="1"/>
  <c r="M21" i="1"/>
  <c r="L21" i="1"/>
  <c r="K21" i="1"/>
  <c r="N17" i="1"/>
  <c r="M17" i="1"/>
  <c r="L17" i="1"/>
  <c r="K17" i="1"/>
  <c r="N16" i="1"/>
  <c r="M16" i="1"/>
  <c r="N15" i="1"/>
  <c r="M15" i="1"/>
  <c r="L15" i="1"/>
  <c r="K15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<sst xmlns="http://schemas.openxmlformats.org/spreadsheetml/2006/main" count="114" uniqueCount="35">
  <si>
    <t xml:space="preserve">Grūdų  ir aliejinių augalų sėklų  supirkimo kainų (iš augintojų ir kitų vidaus rinkos ūkio subjektų) suvestinė ataskaita 
(2024 m. 51 sav. – 2025 m. 1 sav.) pagal GS-1,  EUR/t 
 </t>
  </si>
  <si>
    <t xml:space="preserve">                      Data
Grūdai</t>
  </si>
  <si>
    <t>Pokytis, %</t>
  </si>
  <si>
    <t>1 sav.  (01 01 – 07)</t>
  </si>
  <si>
    <t>51  sav.  (12 16 – 22)</t>
  </si>
  <si>
    <t>52  sav.  (12 23 – 29)</t>
  </si>
  <si>
    <t>1  sav.  (12 30 – 01 05)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</si>
  <si>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</si>
  <si>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</si>
  <si>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</si>
  <si>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</si>
  <si>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</si>
  <si>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</si>
  <si>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</si>
  <si>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</si>
  <si>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</si>
  <si>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</si>
  <si>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</si>
  <si>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</si>
  <si>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●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</si>
  <si>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</si>
  <si>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</si>
  <si>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</si>
  <si>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</si>
  <si>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</si>
  <si>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</si>
  <si>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</si>
  <si>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</si>
  <si>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</si>
  <si>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</si>
  <si>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</si>
  <si>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1 savaitę su  2024 m. 52 savaite</t>
  </si>
  <si>
    <t>**** lyginant  2025 m. 1 savaitę su 2024 m. 1 savaite</t>
  </si>
  <si>
    <t>Pastaba: grūdų bei aliejinių augalų sėklų  51 ir 52  savaičių supirkimo kainos patikslintos 2025-01-10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</si>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</sst>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3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5" xfId="0" applyFont="1" applyBorder="1" applyAlignment="1">
      <alignment horizontal="left"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4DBC60C-F038-47B4-AF28-31C927EC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F9041DF-7953-4E9E-87F5-A4504742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39EBFCE-51B9-4FF4-A629-641FB2AC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D3407D8-D6DE-49C6-BFAA-E34C2779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50ACCC8-37C9-466A-8C08-52D42C46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11E0E28-5658-48E1-B644-AEB78126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683F55A-B1C4-4B14-8DFD-EDFBDA43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8601948-38D4-4789-92EA-90106BF3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5033E11-D167-4255-9125-2FCEC8EA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7180A90-90DD-497C-99FE-56CFE854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4723742-F288-4749-925A-F866B38D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4C5CE29-D0F3-4AF3-96D6-AB7F15B7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E90A595-5274-4551-BEFB-56A43758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5C27F6F-558F-43B3-B5EE-90FDC2C5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9AE5C74-0BC2-45DD-8B24-549F38E2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0B15D59-D642-4526-905C-438D756E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FF5ED79-2C0C-4889-B535-2DF726D7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8000003-AF4C-4602-8999-4823386C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64FC66C-F9F4-42B6-BF85-C191467A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A9335686-41C5-4A6D-85EE-C9227904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DFBB8971-647B-40B9-A5A9-74D67A53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C4F15EBA-4E3F-434C-8C79-BBB0EB8B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EB335686-44F5-4162-AAD8-A1BF1A26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8AC5CD16-21CB-45AB-B0A7-DAEAFF28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12B7D3FE-E85F-4543-9FBC-F809B076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35B417CF-3CC0-4421-A3F8-F3A3C4C8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B669E2FF-D1A7-48BE-83F4-8B74E47B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6A10F2C8-7EB6-4914-8468-515EA418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0847169-F46A-4DA5-95BB-C6F98589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998005CE-21A6-4A6F-B361-3CC7A4C8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A3728F3-8BF4-4354-9B51-B05A168A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F865A0D-B350-4541-A7A6-C5AE93E3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BAF7F3CD-077C-4F6C-9B44-96AA21D8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649C68F-3ACD-434C-9048-7CE9E169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C401B2C-1B2E-4191-AA86-13117CEA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F294FE9B-0AFF-44EA-A679-2CE15B8F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FA143B8D-6310-4D29-B856-763D460A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504C956A-BE3D-487F-812D-DCF6F97E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123824</xdr:rowOff>
    </xdr:from>
    <xdr:to>
      <xdr:col>1</xdr:col>
      <xdr:colOff>323850</xdr:colOff>
      <xdr:row>35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B220252-A258-4541-B8AC-6D2E25BA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743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152400</xdr:rowOff>
    </xdr:from>
    <xdr:to>
      <xdr:col>1</xdr:col>
      <xdr:colOff>781050</xdr:colOff>
      <xdr:row>29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53D2F21-3E6E-4762-8C6D-6B6E17BF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819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0610F2D-831C-4AA4-93A0-70B88A6D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E522719-D23C-4A26-96C6-65FD84BE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0367D49-3B05-4328-A2CB-B060257D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7A73CA8-147B-494F-9F5E-BE8B75F7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1C3C355-0171-4F58-86C9-67434020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21AF9FB-5088-43A5-9878-BF69A443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2CA8D8A-A50E-41F7-8C98-BFDE23C1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F4349E96-68E4-4FA8-963A-624DAA43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263D141-A802-4140-90F6-A4DCFEB1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A32075D-8825-4308-A4D5-BFE77E5C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0526B3C-DF6E-4ACD-8C55-F63F4A6F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F72E1D9-41E6-4E2E-80EE-2752E80A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8E5C84F-0C9B-40FB-8F23-B2EECC7B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7884794-A4C4-4044-931E-867FB427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4F9BC763-26D9-4931-9F2A-B0E7A8F1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7CFAFB90-BDEA-4EF6-8958-3B7F70C7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CB0ACC6-397A-4E0E-A8CF-EF730021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B924D6D-4067-4652-BEB8-3298A245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7D296FE-8193-4220-83EE-CF771CD3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586ADA8-E887-4554-A89B-98FF5F6A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3575DD90-7ABB-443F-8B54-7A2E8888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E01635F-3D7C-4E3C-9262-11C412BD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7DDD1AC-1A07-49AB-BE42-767762AC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6C405B9-0CD3-4BB5-88F4-21B834D3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D73A99A-9C40-441A-95D6-2D784B2F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057D2BB7-53D5-4377-BB62-4EE0BEA4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CF9C362A-A252-4A51-9184-359970AA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58DA3A6A-ABEF-4345-AD8C-D7B822E3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12BB3051-F0EB-492A-9463-832A32B5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94C71FE-55D6-4058-9C85-273D7109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017AA0E-E9D2-4A59-9F21-DC9B9530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50BFCFF-D7DE-41E7-9444-AFE998BC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5C66C42-1C62-48E9-810D-5777857A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34477FC-3B16-4C3B-998A-6CE72D91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A63B9ACA-8B7A-4A8F-8743-348DFC80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B89E609F-CB85-4478-95A1-3F20F5E7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9B1059C9-7D7D-4053-A341-86BD4535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4AEFF46E-E7D8-4F5E-96A8-47A7A4DC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BB87116-C962-4116-992D-5877EE75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30C96586-B599-4208-B7E8-FE7F943B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3E33E6B9-DC81-406A-8A5A-75907BDE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FD7D8E2A-9CF8-4F96-B9F6-0F443C65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CCCC9EF-C07F-42E6-B63C-5239CCEB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B47CAAE-959D-4B41-9F61-445807BB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9814604F-948C-49FA-939E-84A4A8C0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1665A04-16A5-42E7-9EFF-0ECA7FA1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EC21467-2BAF-4E2D-9002-D754FDFF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15BAA43-1F50-4AFC-8CBD-103CF671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29741DDF-D8B2-41D2-97C2-2A664880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EB9B995-AB24-4854-BAC8-F483AE36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230E84F-9412-4C7B-BED9-9726E031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BBF9A6E-3827-443A-8539-660D47B8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9BD642B-1755-4D4D-A4C4-47F4B5A1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AF10E4B-3D87-497A-96EB-456FE000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3BBD03C-B48A-4939-A47E-67F6B5C5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9E870A9-8C09-4005-B5FD-6F96E22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FC4E8EB-B1A5-487B-AFCB-C70C49E9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A4D9FC1-047B-44EA-AB05-DB3D60A7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3D5FDC49-1AA2-42A4-8A9B-EE04A1F9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099A080A-27B9-486C-B7D1-3FB0FD9D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367A035D-5726-4423-A4D7-9534F00B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FC12104-10CD-4D10-B261-D0B2D6F4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8A6BE5A-9421-47E5-9926-5E6DC1FA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026BE96-9987-4D2F-A993-C3C5C7BB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4F900B6-47AE-4B60-B1D6-DC9BBC7F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F1D862D-7464-443E-8C58-1C0FB897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E8813E1-A56F-4505-A53A-D8638441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3CA8E985-4FA5-42E3-B990-C04DAB41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2556BB1-DF50-4868-8624-D42FF8A7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A58FA07-5212-469A-9AFE-412E67A9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AB5B7F6-7952-4457-AD01-AFE9AED3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A33551C-A680-43B0-AE1A-F43AEEDD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CE830CE-58EE-49FD-AD36-DD5D2DA7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835B3B6-30B1-46BA-A3EE-B9F1C39B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C6F8292-9DEA-4931-BC44-46C91517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8FE27B17-F4A2-474D-A2E2-38C4838B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10F7D28-9F7D-4D95-9523-70F2EB85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4092438-958E-4B16-AD70-7CDC10F8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AF506419-F2CA-4526-BECE-A093A668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6C90607-0EBD-485E-BA96-7945AD9B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679B6E2B-85E7-466E-A8A1-29391EB6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CA546BE-0CBB-4C90-B8D4-837AD651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1E6B20C8-C6F1-4AFF-B484-BEEBBECB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12BC1CB-18F0-43FB-A61C-1409C157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D15DAC41-09C3-452D-A54D-FB207A21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2A840BB-ED5B-4E27-9BB2-635606CD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F9F972F-3A03-4A83-9E61-EE749C98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AE6871A-1028-4E7A-A378-CFCAE792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3A2CC429-09A7-4F34-B64E-829B2042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B7FE2DB-E647-4C9D-AA49-550AD57B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8CD88C12-44B1-4DC0-A5E2-995C1B70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9AFFB26-D972-417A-B801-21ACE874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206527F8-8201-4632-9C53-CA53F986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FBEBDAC-4E05-475C-B20D-E1315FD4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4548F404-788A-4B09-B7DE-FE0DE4EC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7513783-7AF3-4109-A898-611903BA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171450</xdr:rowOff>
    </xdr:from>
    <xdr:to>
      <xdr:col>1</xdr:col>
      <xdr:colOff>742950</xdr:colOff>
      <xdr:row>29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23E40DD8-19FC-48FC-823D-A0CB2048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38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4F0B1CD-72A3-4578-8AC0-C4B39527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39797E51-2389-4F0F-85AB-631B7AD3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9D16AC5F-4412-4883-B68D-F59A47AE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D09195A6-BFDC-4B07-B0C9-879DF454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B39E8B82-5713-4C96-ACE1-542049C7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2BB4BAD0-E1BB-4DB0-AB95-D06088CF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E3E1936-A97B-435D-B0AE-0FA0ABEE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C5637BCB-0881-4D7D-9786-63FD4D52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CCCAB8A-B8DF-4EC1-AB76-7A6810CA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EB4894AC-2E8E-442B-8381-B8894C7B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73DF1BCA-19D3-4807-8BCA-52196C82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41A9E5C5-636C-4D4C-A400-D36A1347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EC64E56D-B42A-49EF-961B-F47E9E93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26684FE9-A8F3-4CB9-B1E0-AD404EB4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11D30F0-8AF1-49AF-9503-DCC0600E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9F268E4A-2278-435E-98DE-A039965F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BA3D610A-59ED-4590-91E3-23114A34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925AE562-EBAC-45AC-8B74-29BA6449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B4DC1D9-F230-4151-8820-F856B012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9FB715E8-1857-427F-9C8B-64F4D638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CFAC3AC-EBEB-495C-8C0E-38E3AFDD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9A4AAF72-17D7-418B-8134-B17D3930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E8D89001-AC28-4C55-8420-A9BB5BAA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5D68271F-9EBE-4776-BD58-02C727D6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B56DCDD6-B4C6-47DA-B2F2-92D11A12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0C5010F-34E1-46F2-81DA-D900EF5E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8B9924E-437D-42C9-AF3D-6F973A19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C23FAE7-6695-4963-B3B5-96536C65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5B68BCAA-B872-4938-A223-5BC09DB4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4226974-C56B-4E35-BCAC-364365F6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CBD5458-3A8B-41BB-AAD4-2A086412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CD13C87-C340-45B9-881D-081E2FE9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F0D0495A-CDD7-44EB-A549-521CAF89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9FAD2D5-6CFF-407F-9F91-534DD7C2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4C732C2-BC00-4721-84C2-75DEF7E6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24F199C-2F0B-461A-8A62-60BF1C36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2DDA25E4-7F48-4A3D-9528-ACCC926E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C330AF4-C7E2-44AA-BE67-3B2A8226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E2842D1A-9DCB-48F9-8B53-B1E34A71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D52312B-5134-4D61-B66F-54B59471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C6E383D5-2235-4565-BB46-DCDA1850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7F8C66C-A453-4DBA-BF9B-7073E903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46F33A0-B8C2-4258-A638-83FD40E3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7D6684D-A5F1-4A23-B118-C2A30790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F129FBB-31D5-4B14-8DFC-BBED078F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99198188-8432-4749-8B5A-12EDE563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AE81994-BDC1-4257-B6AF-C6AF677B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88C6B214-7C42-4520-B098-0780400E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A0E3659-5DBE-428B-8D46-2CA7226D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599DB69D-2F00-45FC-BF9B-B036F0F9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1D0DBC08-DF1A-419A-A65D-92375724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1D04B156-72E6-40BD-B9BA-4D8887BE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8806620-7AC4-440B-9704-C35CEEE6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195534A-7802-4A30-8CBF-4566F622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CD08D8E-582B-447D-9C15-20784FE4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505DA625-9258-4FBC-B458-C71BE536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4BB5382-96B3-4772-AE94-CCBE109C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F929CB1B-94C3-40B0-9EB0-B4B0E705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665F934C-8115-42E6-BC9C-550E20C0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F4189E33-3F22-463A-9B09-0651B6AD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C1FA30E9-2095-46D7-903B-3D15D4E3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5340FBA1-3E00-4C01-9452-BC4A377A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2B436326-82D8-4DB4-BBA8-482F72E1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9F2FEFCF-8E4C-45C1-B7D6-4C23CB4E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4EB3F35-9CC4-4CCC-B306-9C5EE68B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EF51D9E5-3555-4CE7-9A05-42E6DAD4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04ABCB8-C2DB-4BCB-B180-E6C8DF45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51163565-696C-48EC-B3D5-320013F6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0BB7178-7AD7-4B3E-87F8-EA950EA3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0F1CBD34-66DB-4716-B317-1BF1D4FF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BD1CF3AE-9B9D-42A3-9636-0C00EE51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4D27CEFE-38BD-45CC-88F8-FB33A03C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41C94684-080B-41D4-8C5E-43EA958C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772E4F71-79B7-4ABC-9302-3F704A0B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4007AC6-C70F-442C-85F4-D4CE10CE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42CF1787-A2CC-4FFD-BCE4-C04B11C7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9F962B3-9933-4A11-B0D4-F774EDFF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6C9DB28-C931-4902-8993-6D5A9C37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FE467914-0F42-4098-8703-5FBEF6CF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BF651DF-BB67-46E1-BDDE-C826673E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F15A810-2FBA-4DCB-8547-1E0D494A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62A0265-D1D8-4C2F-9A78-45A7799C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5C64FF7-DB31-40FA-98DE-76503E23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6BB8C18-5354-4CA5-A2D6-75CF547A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9200A04-64DF-4384-812A-B84884B0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70208B3-8889-4571-9578-2C1EC391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78A307C1-B2E3-4670-869B-C734CFD8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039F6C2-9099-417A-9C73-CF4CC2CE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61F7101-D27F-4BDB-8BA5-54DC2D4C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5D617F8-2FAC-46D5-809A-DA827FD6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1F9820B-7BD6-483C-96D3-24100B7A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8EEC058-8A09-426D-B4BD-36D8FF0C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6B7FF25-9C19-4C1C-A108-692220D0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3507CA5-6EAB-495E-8148-B0E4BC1E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B6F4240-1887-4410-BC6D-24F2B5B2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4DF1798-8C4E-4ECC-AC9C-912DE82D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152400</xdr:rowOff>
    </xdr:from>
    <xdr:to>
      <xdr:col>1</xdr:col>
      <xdr:colOff>781050</xdr:colOff>
      <xdr:row>29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85372E22-7D01-4C38-A60B-94FE37DC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819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8B0A019B-777F-4DF1-A6D3-68AE82C8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8DC3DE7B-7C25-4321-BD1E-7F16691F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CCD423C1-8F95-4DCF-AB26-50F71921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0822335C-50E9-48AD-A33E-848124F8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224BA72-B7EB-4F0B-BA53-EB23BD0F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85342741-8B89-4BBE-88AE-C75D3195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362CD57F-BF4F-4B9F-A856-2661FABC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3F6B457-956E-444F-A9E5-89ECB9B3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FA209BE-EE2F-43AA-8370-5D9B8837B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C391A22B-7072-4A47-892E-3FCF8F9B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DC7B09DC-AF60-4B0E-8A67-2D3FB541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226D8B7D-3F40-40F4-BE33-AC4AFA0C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2D7EEB6C-8EBA-4A3C-9D9C-02010E82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0951259-A08D-421C-B1F7-F39EBAE3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AE30F93-AF6F-4494-8ACA-2DE82671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319D2F63-B048-4435-AF7C-047F0452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FD93848-3523-4C0E-B1DF-DEFE0B53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3E4E3418-DCB1-4240-9846-8420F141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0D8BCC01-D83B-4B1D-A055-ECFC2C52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9921F6A3-B662-4C65-A966-9B37D306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852372A-DB15-42A4-9103-31B55F42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E12215BF-2033-45F5-9E96-69D96232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0EA8F913-CEE2-4260-B92B-7F49F378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1AEA990E-C642-4179-8D8E-696BE495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196953C-6E7A-4373-9C1D-B138213A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DC8F387-A1FD-4D9F-BD16-D38F84B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8A992943-0F55-462B-9B88-BCF574F8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22D7DFD-563F-4B14-A2D7-C8621425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6F268BD1-C5D8-4DC7-9CD0-C67E1635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B44341B-3DE9-4EA0-A00D-DAAE4081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76A9A193-DC83-4D1F-BD1D-4BEF1202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34F8508-5EEC-4C8B-86E0-D72746C9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1C5F88D6-113B-4AA3-BCAE-ECB71D8D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FEADB087-31B9-4A52-B7F1-ED792D5E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25E65E33-55BF-4FAF-BA28-50F3BD39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6983D29-9A57-4BD2-A4BD-9177494C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0596E080-1D57-424C-914E-92A5A351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37C31B4-A2EA-4241-A64F-13AEB0D5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E9D58D3D-D041-4B15-9B01-03C7D7E5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BBC3D95-6FBE-4FE7-924A-CC291B33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4BE64146-14BB-4AD4-B884-718EBA22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809C5263-5B22-4A75-A69E-C04D2849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42C8BE4-C067-4A55-A836-A044DE05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4CC02F3-FC10-4C63-B5F0-8B5A83BD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451DBE8-D6A6-45A0-B393-DD2847B9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818D7457-637C-4CE0-9D53-2B2FB1CB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4E7372E-D472-4A5A-BC57-3FAF9048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303C422-C3E1-4541-91E9-D0E58EA4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81B976A-4852-4BA7-9B6F-630CC75A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1B1B917A-4723-4725-A23E-3FEAF232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5352F67-6645-4B86-9DEA-D0BFBF9F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29B9AF2D-A48C-4E46-81A0-FEE79FD9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3567D7F-A8A3-4B60-8A2B-F6CD64B3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A4E860E-43FA-41B4-9BD5-77CFAD13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5F5C18E-8E43-4605-81C2-5940D9DD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D79FCF5-74BA-437F-9A61-F423548D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E76764E-CBC3-4E87-9ACC-28A5C73B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D4B0736-A001-4DC2-A8B8-1D5F75C5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4867ED82-CFFF-4F56-929B-41467E4B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4EFC5C3-7C2A-4DDA-985A-D596DD4A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0BE8259-0045-4D12-8618-04D1C97D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8154BDB5-A42A-4A1F-9BB8-0E68FC7D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C99BCBF-34E6-4A3D-A35C-042A8A66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7B255BF6-F92B-42B3-9D8A-1B11C96B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F4D0783-BDCB-4F7E-87C4-FBE4B2E9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5935E989-496F-4616-91E1-4586FA30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BB7AF00-73BD-4D28-A834-ABA344EE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545F9239-1155-4DA8-9996-4BDD6A78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786D172-D79C-4619-BD00-EEEBE87E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0ADD4C27-83DA-4240-9FC3-AEA23966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24E8F68-BCFB-4422-8888-C611485E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EEEF82F3-A0C7-49F7-B25D-C813BC4C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FE30FEC-1C01-42EF-A989-7232B423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7311AFF7-6270-4E0D-93AF-F4466680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6BC45FB-BC31-4D8C-A9E2-EA6DB975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06DCA953-6301-4260-9C03-D79E4575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647338D6-A116-4F70-8692-5429929C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728EE5F-4422-4962-9103-AEDABA41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DCD7432F-48D8-4788-A02F-3EA07E22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94BD3F0-E3F5-4624-A159-55986E5B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5D17AF7E-8CDA-459F-B355-E57B80D0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4380183-2F87-4AEA-9A7E-1261603E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CFFE3B9C-4069-4A35-8B2B-360DED20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BC910365-2758-4E54-8232-1A9157CA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36F2DA4B-A530-4487-AB76-B0288707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555ED851-379B-4A56-A008-77749A34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D7291AD0-7E39-41CC-987C-32711687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41908A99-589E-4517-B70B-BDBF3A56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427E49FD-B23A-4345-B1B9-431DC6B7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75EDD1DA-D400-4DC6-8908-6F1594BD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8051F51E-B635-4E17-9A7D-D52E2784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6B98FF3-CBAD-434D-89F8-BAD85D4C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D5613D53-7721-401F-BEB5-0C0F9A98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D016C7D-46DA-44AB-BFD4-BCF33212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6C37BD57-C638-4DB5-8F40-921E8032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77AC32D4-B964-4019-977E-4F8545AE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171450</xdr:rowOff>
    </xdr:from>
    <xdr:to>
      <xdr:col>1</xdr:col>
      <xdr:colOff>742950</xdr:colOff>
      <xdr:row>29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A9DF6721-ED7A-4CB9-AAEC-143B48F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38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84681365-1866-4A04-BEA7-7F9EBD72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51F629D5-F2A4-40C0-9246-F37061D8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8855F1C-DC72-40FC-83F1-B6470C19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88D1662C-F03A-4EA2-9D74-197E4A05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910B81C-911D-4FFD-9631-0F6EE4E8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7C9F4C7A-DC64-47C4-906F-803C9137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876E3119-1D24-406B-90F4-702425AB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78E0C74C-2C01-4877-874C-89F13B7A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E3C5ED4-0D83-48DB-9BE8-1690208B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51898242-FD74-4280-9012-34DA7DDF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4297B4F-0C93-4FE6-B356-165725BD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9F40878A-4DFC-42EA-ADD5-71758FEF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C1F792E-5EB9-4E59-8493-51AC81D1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C90A8F48-03C9-4685-98EE-5C197A28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D8968457-84B3-4EAF-BF4B-562356DB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472FB5C8-A6B3-4B11-BA38-14EEE07B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3256621-0942-45B5-9A71-91F66D25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6EABFC1-2144-4A2F-A14C-CFC94704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9A771CBF-9F79-48CF-9D73-579C984C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D76EC4CC-3C11-4A23-9309-E5F71544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60252919-F4E4-4A37-84AB-3B9A0671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AFC88264-F03B-435A-A85F-938D77D0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EE697FD0-405C-47EB-A846-E093372F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133ACCF-ABAD-4B62-98AA-24CECD6A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4F25CF3-441E-4E77-AAC9-FC31663A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571AED1-BDE6-442C-A458-D19E9B46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7D89D255-55E9-4FD7-A052-C2716C7E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DFD320F6-6523-4C8F-8B09-5A6E405B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FE381AE3-DB7A-45D8-861E-9A8AF153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B42FA38-0059-4143-BD4C-085B3A64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874716D2-D1F3-401B-94CF-3BDDC57A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CDD14EA-F525-4BCF-8B2A-CBE3E4F7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B94F650-92F0-48C7-A2C5-F98F21CC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669E903-0E84-480D-A0B3-27AC3530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F94BBF15-741B-426A-9353-71B05054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45E9C24-00F1-401D-B005-80B5B7D7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6273C1D-F81A-47E8-A62D-4EC4C0F3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B67E17E4-7146-48D8-99AE-05136389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455EB3CB-321C-465E-8AEB-88EF2DCD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6A0CDDA-F83E-4939-8571-072713EB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AEADED35-A334-4D4B-AF91-61AB4E45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592E702-44FA-4243-BA4D-1F677091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06869312-7BD0-443D-9161-9FE8AACE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3B91B031-4A30-4E2B-845D-B97AF2C0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7A1E8C75-31C6-4DAF-BA42-B90F01A4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1DECA592-7D41-47FE-84DD-5B3EF2E7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3DDC4DF-5312-466C-B333-DF0B0A4B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00F3636E-E17F-4202-9F4F-BDE1050C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F8FCB84-323E-45A3-9040-102A30C1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0C4C16AC-5D62-4AD2-8078-EA9AC8CC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55687D39-F478-4BDC-A39E-A7934AF6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424748EF-9265-4D78-A31A-A9E7A2EC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EE409EC7-E703-49DC-BDE8-0DE8D49C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C319BA78-3464-4AD9-97C0-7C9DA594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1E3E6C2B-932F-47D5-989B-48589D54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9AF1EB26-45BB-4421-80E7-6BBF3DFD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252ED4AF-CD8C-44E8-B1F2-37806702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AA0684C3-4196-4D47-AFC5-E9E6EB79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2F4098BB-CA1B-4058-93D7-4FB041B4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1311364E-8408-4F7D-8CCD-46F539BD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8FC0C72-AC2E-4652-8418-13650E33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2D017DEC-4FF5-4362-BB12-0EA08541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6494470-5C82-4419-BB73-6477F59F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01992804-7221-41EC-A3E7-95831657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DC432F4D-8409-4D22-8C9F-5ABD4EA5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1AD677A-7574-4A02-B5B3-1449ADA7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7BF862B-B0C8-44B4-A895-4F967D6C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2BCDE416-D071-49A1-B506-857CB9C5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CEB42D7-5D28-4E1B-B4C2-68CFD389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D8C04752-D122-4BCC-AB9B-A1ACB04A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0CC1894-B2E4-40CD-B603-E39FF2E3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6CF7718E-CFB1-4010-9D82-1177F566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4A55174-55E1-43AF-BF8E-8FFB94B5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A12A9FF4-72E4-4B36-A51C-57514C36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5CD18F03-5201-448F-BB22-E108D49D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2C9B267E-67CA-4A7D-B40C-372A6F7B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88E3FDD2-4E90-478E-A0BB-815B8101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91F4A416-909A-48F1-A577-514FBF10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89A4372C-6735-48C2-B6B0-900A1594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7AC7CCA-721E-4C56-A906-EEF51700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F91539D-4FE4-4A26-A683-02CD3691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E5FA1C8-CB0D-46EB-B0F3-94021A21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5F98E2CC-9A11-4375-A6CE-59C51750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2E2309D-CB80-40E5-B347-09862E9B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97CB5589-2AFD-4FAA-B250-1696C1DF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2744B61-1D2E-45F8-8457-A9A2B053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6AB880E9-9D19-4844-9DB2-1A928AC8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876C024-0A9F-4D14-9D5F-D8B1F28C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BF456FAB-8B81-4A31-9361-5D63F500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683E14E-D660-4455-8E05-EAE2BE51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AE8E983-4BA8-4169-A487-B7F08875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C923898-050D-4C44-8DD3-159C6EC0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E4DD2AA3-8E24-454A-AF5A-5F4F79C3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8DE9D98-E850-4A90-9365-F66ADB50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B901B27-2B6C-4E60-AE6F-5F900F0A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E250366-361F-40F4-8D9E-0BD9B8B6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152400</xdr:rowOff>
    </xdr:from>
    <xdr:to>
      <xdr:col>1</xdr:col>
      <xdr:colOff>781050</xdr:colOff>
      <xdr:row>29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AB7AC3E-A913-4870-9896-0B0C0803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819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BC754799-E7C4-4ADA-8792-AEFB61F0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BE9A3066-246B-47E3-865D-D22400C7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2CC1943-5BA3-4111-935D-EE0EE0C3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0D5DBD50-03F5-4B0C-95E1-25D4DB3E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1621DFF-7750-4285-B77F-11AFCF71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22481A59-F8AD-4DC0-B829-CDB7B176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E238898-2DC3-42D9-9011-50053590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05C1A776-5691-4E79-91BA-16FD1451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423E5F94-8D37-4F85-8D4D-6F624AE6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857A7B99-9B40-4BF6-AF88-00310E68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8DAA029-9311-42A1-9579-C3894E2B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306C90E-E451-422C-8F1E-A5DB0F9B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9E89B02D-9EF5-42F0-A1A3-A99E4867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3B8BC8CC-778E-48D9-8836-3A4AAE91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18BC133-9711-422F-BAF7-4938B803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C4B080CE-E93B-4E03-8346-CCE0EF0D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AB262C3-7D96-4D47-A392-74B1EEBB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BFC1248B-2F0D-4B2E-B739-51237EBC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85ED583-A6D0-4EAC-B0B3-D3D3596F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5069DB35-E946-44EC-8930-F8D7940F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D13217A-3C9D-470C-840A-99580E46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2F47D9B-6404-4CE9-94F5-34546CC4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C11CEFC-DDFA-4196-9A3C-B8304513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A8B039F6-3C54-4DCB-A6E0-CEE56E7B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2C59E74-2776-4D70-84B8-D4BD5653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8736865-0B3F-4C32-9C7D-F06B6DB7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DCD3586F-EDAF-417E-A656-BDAAF6AF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68DF73C0-CAAC-4153-8518-0F7D50C9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5BF37F9-CB27-4CB4-B1E1-DACD1349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B284F82B-65EC-41BE-ACD4-FC06A6B5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F6129F22-5B32-43E6-868B-1CB6C72D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E9F5B02-CB3D-430F-BF18-BC051960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B1BB91D4-D2CE-419E-A276-4558E9CE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D175DA24-A514-48E0-8240-4DA019BC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40CAA0C5-38C4-4F35-BF47-3D8AE084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FACA80B-506F-4999-BB66-85D64E67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2BA9E326-F84A-44A1-9B04-BD2488E2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96933D9-3184-43BF-AE1B-08B516AE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DF16C9DE-9341-49CB-9F72-04C3E97E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7494816A-C3DA-4974-8B4B-E02FB9BB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6A52BCB7-676A-451D-A00D-8A056733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515DE9B8-5848-4A9C-873D-2D09EC53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796791C-43D7-46EC-9A1D-EED7D9A7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62F9E3CC-C636-4497-B9C9-53077FD6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206AB1B-DAC7-45B6-8361-E3FA546F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1D5E1A25-8299-45AB-908D-2209B41D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4BB08BF-5A6E-47BB-82C5-C5F6D033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E421CE8-E5C5-4C0D-835B-2DD78473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FF605642-D1C4-452A-92FD-56EFF83A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2F10D9AA-4159-42F3-879A-8D9F233A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C8B12E3-DE51-4FBD-BB77-CBF214C2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B8F4B95-98A8-446C-A2CD-CF83484E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5B956DBC-015E-469C-ABD2-A8DFFEF9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B66FA9A6-0E77-41C0-AE99-B9500BB6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DFFC960-816C-4708-8F92-BF2FD332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5B008DB-DEC5-4FC8-B122-452D4122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131AA1B4-4246-43BF-9F37-F06171C4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F5B3BDED-376E-4081-AEE4-042E95E2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4881E44-5A98-4C9C-AD5A-E2F98751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09EADFCA-93C1-4C50-9BFD-6AE84752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B27C8D5B-43F1-487C-9D77-315971C4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A8046944-07A1-421E-9581-5A476DD3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8C27553F-069F-4DE6-8C45-D53B8F53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57E945F7-153B-4AF9-9589-933188D3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74F45F2-00D6-40CA-A5B3-F90475FB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56CF316-B7C7-4B3B-8A08-FB9904B8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2CD60F34-DD99-4CF1-A399-DF07A0B5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51EB7CE4-FCAA-4870-9C9E-1D091122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8D11D9E-2F3C-4460-9621-71315FFE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B64168C-BB78-4709-B45C-2EA3F488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107AECCF-A530-419D-A7DE-922DB577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4C59C1DF-393E-4A59-B38A-C8DA1F08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91824427-BFD8-40E4-AB5D-13E446C1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DC46AAD3-39FE-4A63-96E8-0A8B7537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E29D6BC1-D9AF-47B5-9083-60551D1C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5830B8A-1037-4C06-B858-2103B38D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1022502-E6FB-467D-859F-5D6A1D72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4CED827-4A17-452F-A0CF-729019EB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1243DE4E-83E5-459A-8125-7FD9A100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22BA65C-5F4D-46D3-A71B-C89CD8B4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7F8889EF-A935-404C-AECC-4E13E393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A2FA2D7-B0FA-4350-B7BA-80B48528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95B8EE42-C91B-4B8F-B9AF-00F0274B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5002072-D6FA-4428-9614-9CBDE63A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6553DEDF-C041-4C42-9CDE-1A5F259D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EA89CAC-3231-40E5-B967-C5009BFC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85318ACA-610E-41A6-9BF0-29629CAE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14968E85-2A2B-478B-95A7-0A201399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E7CFDC24-D819-40E7-93BB-47FFC4BB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0BD09E40-BAC9-4C91-872D-D5658B71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DAD42926-8C98-41E0-B919-A06D714D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4B9DEDA-8168-4F1C-BDF0-C28E1589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F81A7831-6CAA-4400-9DAF-DEB93040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15EF9BA-6681-4643-A674-E47A7A46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6DC7D3F0-EB8E-42A5-9774-8EDD3878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2E7ED5B-F087-4670-904B-C1B3C59A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171450</xdr:rowOff>
    </xdr:from>
    <xdr:to>
      <xdr:col>1</xdr:col>
      <xdr:colOff>742950</xdr:colOff>
      <xdr:row>29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4D84DF76-0E4E-43A6-B2AE-C33C205E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38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E712AC58-DD14-4731-B0EA-89E53394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A09A5C9A-5DF1-4494-A9F8-0332C91E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AFE5AB70-6FF4-4477-8EAD-1FFF4D01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5C7F0EBC-6D4C-4576-A4AC-ADB3347F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8E555B8-EA8F-4353-9439-065A87C4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C063EC51-7F6B-4BA7-8493-7DD2E966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928311D-7657-45E1-8FB2-B21AA0A1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F9E0F25A-FE7A-4C8E-A025-BC683210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DF96137-0AD6-46F0-9A78-9D6B943C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E8E082C0-D5D4-4D58-8710-56690230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1D45983-6A1D-4693-B140-B7B5D0C9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9374C672-6506-4E96-9715-6C89ADD0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12EFBD5-8A4D-453A-A7D7-937DF5B9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2E2AA946-4296-47C9-90FF-72FB7AB8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5DECF932-EFA8-4624-867F-724C7C42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1C88EE3C-06CB-4BA2-BCC9-663FF765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35E8802-8ED8-481B-8ADF-050F2134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550E325B-9327-45C4-B401-7068F5E4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BF13FA5-68B7-43A1-9AA8-9DC2A85F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C8AEDCD-1E00-451A-A43B-26A62CE7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5E8598B9-66BE-45B1-B39E-E6D76C5CA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7C40852B-94F4-44EE-89ED-7F55240E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7DE8503-9594-423F-8E65-65000427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6A7F49B6-175E-4B1C-9450-C3A1903F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F7AB0CC-4070-4D32-8555-A8E79A0A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971F7AF0-E237-4100-9478-11755106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F2D12894-4EEE-4619-99F2-6E96F112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490E55F-AE59-482C-AFBF-C70A8F98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E7804D66-47B5-4B6D-AFDF-7B06C2D4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BE99E83-A3AE-4A8F-A405-8E1D0C96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8FECB7E0-91FE-4252-A4F7-24DEE604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BCDA6BCA-F100-47A0-A79C-C4F6F80D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4379B49F-E7DF-4E75-B6A1-19E49327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53960305-6FB1-42E5-898D-996165EF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5A987309-361B-4246-B24B-7B745E9E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69044E24-C462-4936-9719-139C4D8B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47A57E9A-6A6D-4C67-94BE-F20887E7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398CBECE-DFC8-4ECB-83BB-24B8F41E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966DB7E3-C9B3-4959-9980-9CE6CED9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C5178CEA-3AED-4EE5-B651-76EE2FB7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C2307A7C-3F15-4C63-A468-4AEE8645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E72E9C5-EF9C-41BF-BECE-8781FEA1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E6CBFB9E-7C47-4E4B-AE68-4B1DE313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AB1F27EB-426A-4E4B-B948-14B0BAEA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430BB06-1332-4D4E-A8A6-B886EA23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33DFDCBE-AA9E-4405-8D01-1D1C5CE0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1076E05-4E95-4966-B831-1A0F48A7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23341CC2-D7DF-4D68-8B08-2F4DC8EF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F8E8D4E-2B2C-4B25-A51E-927DA46A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8CF4CC3D-39E2-48D4-84E1-02560790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0E7ED3D-A969-41AD-9768-79A94638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29CFA630-C927-4E2B-9A01-11770E65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DFE0F34-D710-400B-A6F4-2B36C4D1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E69A4D87-A2CB-4373-A2AF-C54C4C8D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08AF11A8-E2FE-428E-88AD-A135B8F7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25BDA024-765B-4247-86C3-BDF02BBF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2783BCE4-C09D-4D03-A63D-BA4B3399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0956C703-8768-4362-8E4E-DBE8D654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722D3564-8F26-4487-9C13-07291DC7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6191E341-601F-405C-B4AE-B4110CA4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63858AE-FC59-42AB-80D7-513DBCCC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56C901FF-6795-4C5A-882B-B0CAF509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AA5C8230-3AE0-4231-8607-4B5A6161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D471641E-AE0A-4213-812C-4BD8942B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AC1780A6-2381-42F0-97C2-DCFB7F64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A6F3D5F1-F8F6-4A56-A3D2-A9FE5FBA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B2944A8-7EAE-4096-AFA1-42909F21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A699D967-D88D-4438-AEFA-43CDFB25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D57EEBF3-1DC7-44F2-8014-51D5A327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8CF83EAF-4A36-4D43-8C2A-B58200B8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50D1AA75-946E-45D2-88CD-E93C8BE6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A2AD15DB-9844-4D8F-822A-2ED4A25E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14341F5-CF3C-42B3-B6B5-F455D609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624E9038-4FC4-4DCF-950E-08AEF81A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543A6C6-A5D1-41D9-9CBA-61E5AD1F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2C0DBD6D-5CCB-4754-87B7-471163B0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16A89AF-F998-46FA-94BC-393A6169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9100C31-6454-419F-BC9C-2B57C8C5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B97EFBB4-F222-42BA-993E-594E0683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EF7490E3-1ECE-4EA2-86BC-F7541DD0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40E4A5B4-C4BF-44F7-962E-8DC55AA1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A5E8FF5-9D72-4917-BDD3-9432D96F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05C40DEF-529D-464F-9177-A35BDD0C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90DC0727-7961-4FCE-ACEF-0A587C6A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CAB15F7B-36A4-4DEC-8CA3-64ACEC4F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ABD1D42C-5801-4734-A580-66B2C060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D6509B54-F2B0-4B45-8EB3-3EDF98C2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C2AD9415-8AD1-4DBE-8D4C-85045E8B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C4566E85-5E2D-48D0-B38C-2E1CAF81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203EFF3-F2F6-4C67-BCF2-8170D977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510DB87F-09F2-418C-AA45-DEBF9E72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A5B450C-9B72-44F2-A8FC-0C2821B9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8A20180-A872-45E6-B27F-AB053B80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22540564-5D0B-4F72-A30F-6A42DCE6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7F6AB77C-B6F0-45C8-87AC-DEAF7F75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9DD377C-A9F0-4D12-8D2D-1BBFD93A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152400</xdr:rowOff>
    </xdr:from>
    <xdr:to>
      <xdr:col>1</xdr:col>
      <xdr:colOff>781050</xdr:colOff>
      <xdr:row>29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E3911919-31FD-49E4-A726-D6FF843D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819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CAECE8B-8EA6-448E-A418-1928667F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3AC04C6-254D-4C18-AD51-45066E6B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9C1BAF0A-9095-402F-B1B0-9392BC29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F2327FC2-04C7-4500-819C-7A238D22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78D5365-257F-4C7A-8068-8A370F7B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7CCFC279-37B2-4B1B-9852-63D57BF7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C6D5A48-0038-4FC6-AC7C-D2BD4CA9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2BA26D6C-9910-48AC-A2EA-CB8C0640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A075130D-8EDE-42F6-9914-F5BD89AD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8237FC60-48F7-4B6D-91B4-AD09A0D9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EE46245E-1408-4B80-9027-3685A9F3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F26CCE07-C482-4407-B2F1-A9F7F940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7239BEF-1761-4589-B459-F7BB1A42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A20D3F20-21FD-4585-B436-AE8E6E48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BA5ED84-5D8C-40DD-80D9-1A3B58B1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E1E3B6DF-FDB4-45FB-B64A-65B3E3D7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7BB6016-5B04-4391-AB09-40E2885A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65DD1348-AC9B-4C62-BE63-6F3B97A7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59B9E89-4544-4AFC-9A34-553F4F91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2C0DAD7A-9D86-455F-98C5-58002A1A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173DEAE-DAE3-48B4-971B-D1C63247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73059341-D9BE-43F9-911C-49B62434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0B95297F-9660-45D2-9FE3-F926BC2C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5766ED0-C565-420B-8845-D0126227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9DE6D610-77A5-431F-9377-D8E51BFF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9EDE682-53F5-4806-91CD-3C26D1AF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2C25D2FD-948C-4E09-8A06-2FC4CCDF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4C11A6CE-6659-45BD-8FB1-55B75078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DB56253B-E184-471D-84FB-07CD1082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4FF990A2-0A88-44D2-9189-210A81BB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49528BEF-83DA-4AAC-B39F-A0642376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8B771A1B-9664-4F09-A31E-062AA135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0E9F55D4-CD84-40E1-B5FB-6345B80A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78E74EA-E632-4CA6-B22A-9DC81901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56D46CB7-1B33-4C5A-8AB1-61C7330E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58AB0C13-A73D-4EFF-B668-98E7A931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EA21F1C-24B9-4809-8D4F-8D255231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92ED6F0D-61D3-4593-911F-9E5F3E55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66536D39-FCF6-4FA7-A92E-A987C6BE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023E060-7D82-415E-AE75-74EE2691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B79743A3-0486-4A15-B771-F7A38EF7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4CBADCF-7AFF-476B-8FA7-21501C82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0347FCF8-D008-4C8D-BE11-EDEFB351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DF52569B-6594-4E2F-ACB8-9D4FC856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A5CE372-A94B-48E9-A967-587AE1FB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33114E6D-C835-4FFE-934A-F11996E1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380C6B4-2506-45DC-A3BC-B32695AF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8F531B62-9123-451F-9058-2CEE2DFE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13F7DE25-141C-43B9-A4CD-68DBBC62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65B438C5-B875-44A8-893B-5F7C6765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69EA5F93-4D72-46E0-BEBB-6DACF164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2722704A-E169-4578-A8A3-6B0C36A1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B6CC37E-26AC-4A5C-81FB-FE79CADD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53E340ED-EBE2-4737-8454-994BCBD0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B701B45-ED96-445D-B246-C1B72106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A748EDF3-C1FC-499C-89BF-B211D27E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C8E09035-7DD6-4248-908A-A65F3BF1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941CF30B-ACD5-4619-98B0-50FDD042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1D6B2936-AA94-48CB-98AB-38839ECB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FF944EEF-2786-44E4-9D3E-EC6F0D9C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5B1C7188-FE26-4099-9D47-DD763318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8985F774-D7FC-413E-B577-13D1D3B9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8D27DBB0-1D1F-4BE3-AAA4-6AEA4556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6A4D7972-E5D8-4C89-814F-05BBCD7C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E6AB8AA-EE96-4202-A472-70804B41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8CE0AA9F-5547-44C5-A137-6B30F770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D8360AD-1480-4C2B-B7D3-D3B8C1BA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4A59BDE2-D6D9-49CA-93AB-23D5E616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D840066E-0D46-43C5-B294-518DCB03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917C99EF-8627-4903-ADB5-39CFA817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5CE6748-A6C0-4D7A-802E-9AC75DEE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6FEEA5F-F345-41D9-B180-2F8EE662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0024B92-1C53-48BB-9AC4-27515E06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ED20E296-F3CA-46F3-BD62-C83674F5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EF87328-4368-4201-9563-17440786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824E9D5F-2B5B-4AE0-95CB-1BD03301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21C1BC9-79C2-4366-B1B2-DF46ED9C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4EED59BE-4706-43EB-B909-7C17F01F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96D31B58-E95F-487C-902A-99ACD534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C9BA05B3-BF9A-4BB2-BD6F-061C2F79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28BF5457-60F8-43F8-827D-15DDE8D2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3B4BCBE-F6B0-455D-9910-D179FA34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736F2032-E1E6-42DC-9B80-8AC5B4EB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B195699-5A76-4837-96FA-757AB75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2F73A706-6E42-4EF1-A34E-E303062F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D83D4F9-3838-40FF-A68A-4A38C6B7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0250D53A-1FA2-4A22-AC68-9B11FA22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7BC6EEC-C520-48AE-9459-1351EEAB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812A1A32-D1C0-4790-A538-F6124E9B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A5FCC18-D095-4E44-B599-8391E9A9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44D6B8A1-4227-41A4-8AC3-15C654B1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5E316B7-E61B-4617-9879-AF9A5E08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3454308D-D943-421E-8D4A-3E61C700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6219469-CF18-4686-B814-BE31CA00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9B3E51F1-8E6B-4F4C-ABD5-E628B582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742950</xdr:colOff>
      <xdr:row>26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47D28F3-BEEE-43EE-9709-0D902EFB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286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171450</xdr:rowOff>
    </xdr:from>
    <xdr:to>
      <xdr:col>1</xdr:col>
      <xdr:colOff>742950</xdr:colOff>
      <xdr:row>29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FE77E7DD-7ED9-4139-9FE8-CD033D49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38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CE0E0178-C086-4696-B6C5-258955A6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03F413EC-C20D-420A-9935-5D188133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86F215E-3D8B-428E-9A22-8E5EC868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4C910200-AA03-4F96-AA64-9D09F952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307800B-9396-480D-A5BE-C7C3394A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09A5FF36-BA89-485F-BF20-A008E28D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0AC89CFC-FEBA-42F8-ACED-02AEB58B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4D1D2174-E75B-4633-A12D-8129C2BD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04796E38-A579-453A-98BA-1A582747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98D64B65-88B8-4F3C-AFA0-FC33715F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4AB3F2D1-D553-4377-B465-0A0AF143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42387589-A4E6-402C-B98C-187D8B70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184E00B-8617-46EB-A397-8CE11BB1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28A0BA3E-1E3B-4787-98A5-30056655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1CA7F97-52E6-4A3E-90DC-B3559316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85F0BC71-E25A-4B33-AB41-F913FB2E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F7B55F1-9E7E-4167-A233-5070B6F4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307F8525-97E3-48AD-82BB-8A4B6150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12024EC6-4D00-4511-B3C2-541C7FA8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5A8ACC12-058E-4C27-BDF4-E9EBEF09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A56A44B2-CFA5-4B6B-AC6D-E53E6252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7E0D7D58-FFE5-4124-A586-135178A2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A4DA30C3-BCF7-45B4-AE48-E2405508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67CF9B42-1820-4356-8926-8F18432B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BDF44988-A7DF-4BB4-A67D-2B0BEB7A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5AE0531-DD3B-4794-B3F6-E2FA28DC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86265B03-92B1-436F-BD77-96F3E9A4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EA9FBF7-9B0C-4748-8F15-2699CCA6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9FDDF1A-3A3D-43D6-A2A7-AE43D0D5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ABF41C4F-4D70-4FED-B174-1FD7679F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69FC6E05-9621-4F8A-BA08-0E2CC2F7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F28D0E2F-B012-4429-94DA-BC098B47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BFB9C44-0728-448C-86B1-1F9834A6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A45DD32-3FDE-45E5-BB84-169D7ADC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FF80AA5A-D9A4-48CD-BC78-2FC2F415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7FC3EFD1-D487-49C6-AE04-E783C782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37E0560D-1551-47F8-B5F5-B9D024A5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22257BB9-3B44-4FE1-9176-C72A49AB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62338F6D-56B2-46E8-8888-2D367880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D8270832-0003-481C-9404-B858C8B4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9D1D7C81-A8CD-4641-A6FB-D17E4715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718B9D0-9BFB-41ED-AB3D-B745426B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B49B0F88-D28D-4776-BEE4-215CB53F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134E93B8-023A-4845-8EF5-1CEC7FB2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95E7D28-C858-453D-B0DD-ADDA4F7D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7156411B-9088-4B82-B5AD-E28FDCA7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B6F48C5-86BB-482C-896B-2F427649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E1ACF23B-7E56-45CA-959D-47F95516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C67BA9D9-5D94-43A9-B46B-345AE11D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D779EBA4-DA74-4A99-9134-ECAEA4F1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4458040-71DE-4A30-9A9A-7B00EA49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AB98EBA5-669D-452F-B9C0-447FF507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7DC2C7C5-1DE9-404F-87AD-4B6D7876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B40E9DC4-9716-485E-8EB8-3C549A33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5A769C2-9A41-4532-83C5-F7954C5D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6BCFAF15-76C2-4B78-B4EE-29E72487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76A4315-ADE3-422E-8F3F-3B1DBFF5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0ADB707-00FA-429C-B7E0-B714441A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ECAD-1D75-47F9-AA74-9B38A50FCCE8}">
  <dimension ref="B2:O33"/>
  <sheetViews>
    <sheetView showGridLines="0" tabSelected="1" workbookViewId="0">
      <selection activeCell="Q13" sqref="Q13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4" spans="2:14" ht="15" customHeight="1" x14ac:dyDescent="0.25">
      <c r="B4" s="42" t="s">
        <v>1</v>
      </c>
      <c r="C4" s="45">
        <v>2024</v>
      </c>
      <c r="D4" s="46"/>
      <c r="E4" s="46"/>
      <c r="F4" s="46"/>
      <c r="G4" s="46"/>
      <c r="H4" s="46"/>
      <c r="I4" s="47">
        <v>2025</v>
      </c>
      <c r="J4" s="48"/>
      <c r="K4" s="49" t="s">
        <v>2</v>
      </c>
      <c r="L4" s="49"/>
      <c r="M4" s="49"/>
      <c r="N4" s="50"/>
    </row>
    <row r="5" spans="2:14" ht="15" customHeight="1" x14ac:dyDescent="0.25">
      <c r="B5" s="43"/>
      <c r="C5" s="51" t="s">
        <v>3</v>
      </c>
      <c r="D5" s="51"/>
      <c r="E5" s="52" t="s">
        <v>4</v>
      </c>
      <c r="F5" s="52"/>
      <c r="G5" s="52" t="s">
        <v>5</v>
      </c>
      <c r="H5" s="52"/>
      <c r="I5" s="52" t="s">
        <v>6</v>
      </c>
      <c r="J5" s="52"/>
      <c r="K5" s="38" t="s">
        <v>7</v>
      </c>
      <c r="L5" s="38"/>
      <c r="M5" s="38" t="s">
        <v>8</v>
      </c>
      <c r="N5" s="39"/>
    </row>
    <row r="6" spans="2:14" x14ac:dyDescent="0.25">
      <c r="B6" s="44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208.88800000000001</v>
      </c>
      <c r="D7" s="6">
        <v>208.506</v>
      </c>
      <c r="E7" s="7">
        <v>213.56800000000001</v>
      </c>
      <c r="F7" s="7">
        <v>213.25200000000001</v>
      </c>
      <c r="G7" s="5">
        <v>219.31899999999999</v>
      </c>
      <c r="H7" s="6">
        <v>219.1</v>
      </c>
      <c r="I7" s="7">
        <v>218.44399999999999</v>
      </c>
      <c r="J7" s="7">
        <v>218.245</v>
      </c>
      <c r="K7" s="5">
        <f t="shared" ref="K7:L17" si="0">+((I7*100/G7)-100)</f>
        <v>-0.39896224221340049</v>
      </c>
      <c r="L7" s="6">
        <f t="shared" si="0"/>
        <v>-0.39023277042446125</v>
      </c>
      <c r="M7" s="7">
        <f t="shared" ref="M7:N17" si="1">+((I7*100/C7)-100)</f>
        <v>4.5747003178736776</v>
      </c>
      <c r="N7" s="7">
        <f t="shared" si="1"/>
        <v>4.6708488005141362</v>
      </c>
    </row>
    <row r="8" spans="2:14" s="8" customFormat="1" x14ac:dyDescent="0.25">
      <c r="B8" s="9" t="s">
        <v>12</v>
      </c>
      <c r="C8" s="10">
        <v>251.084</v>
      </c>
      <c r="D8" s="11">
        <v>251.00700000000001</v>
      </c>
      <c r="E8" s="12">
        <v>243.55199999999999</v>
      </c>
      <c r="F8" s="12">
        <v>243.429</v>
      </c>
      <c r="G8" s="10">
        <v>247.40600000000001</v>
      </c>
      <c r="H8" s="11">
        <v>247.40600000000001</v>
      </c>
      <c r="I8" s="12">
        <v>228.45699999999999</v>
      </c>
      <c r="J8" s="12">
        <v>227.82599999999999</v>
      </c>
      <c r="K8" s="10">
        <f>+((I8*100/G8)-100)</f>
        <v>-7.6590705156705923</v>
      </c>
      <c r="L8" s="11">
        <f>+((J8*100/H8)-100)</f>
        <v>-7.9141168767127823</v>
      </c>
      <c r="M8" s="12">
        <f>+((I8*100/C8)-100)</f>
        <v>-9.0117251597075096</v>
      </c>
      <c r="N8" s="12">
        <f>+((J8*100/D8)-100)</f>
        <v>-9.2352006119351273</v>
      </c>
    </row>
    <row r="9" spans="2:14" x14ac:dyDescent="0.25">
      <c r="B9" s="13" t="s">
        <v>13</v>
      </c>
      <c r="C9" s="14">
        <v>216.95</v>
      </c>
      <c r="D9" s="15">
        <v>216.023</v>
      </c>
      <c r="E9" s="16">
        <v>234.05</v>
      </c>
      <c r="F9" s="16">
        <v>233.952</v>
      </c>
      <c r="G9" s="14">
        <v>242.84100000000001</v>
      </c>
      <c r="H9" s="15">
        <v>242.84100000000001</v>
      </c>
      <c r="I9" s="16">
        <v>231.55600000000001</v>
      </c>
      <c r="J9" s="16">
        <v>231.54499999999999</v>
      </c>
      <c r="K9" s="14">
        <f t="shared" si="0"/>
        <v>-4.6470735995980874</v>
      </c>
      <c r="L9" s="15">
        <f t="shared" si="0"/>
        <v>-4.6516033124554781</v>
      </c>
      <c r="M9" s="16">
        <f t="shared" si="1"/>
        <v>6.7324268264577256</v>
      </c>
      <c r="N9" s="16">
        <f t="shared" si="1"/>
        <v>7.1853460048235576</v>
      </c>
    </row>
    <row r="10" spans="2:14" x14ac:dyDescent="0.25">
      <c r="B10" s="13" t="s">
        <v>14</v>
      </c>
      <c r="C10" s="14">
        <v>206.93899999999999</v>
      </c>
      <c r="D10" s="15">
        <v>206.304</v>
      </c>
      <c r="E10" s="16">
        <v>217.95400000000001</v>
      </c>
      <c r="F10" s="16">
        <v>217.59299999999999</v>
      </c>
      <c r="G10" s="14">
        <v>222.83099999999999</v>
      </c>
      <c r="H10" s="15">
        <v>222.667</v>
      </c>
      <c r="I10" s="16">
        <v>220.203</v>
      </c>
      <c r="J10" s="16">
        <v>220.09100000000001</v>
      </c>
      <c r="K10" s="14">
        <f t="shared" si="0"/>
        <v>-1.1793691183004142</v>
      </c>
      <c r="L10" s="15">
        <f t="shared" si="0"/>
        <v>-1.1568844956818793</v>
      </c>
      <c r="M10" s="16">
        <f t="shared" si="1"/>
        <v>6.4096182933134855</v>
      </c>
      <c r="N10" s="16">
        <f t="shared" si="1"/>
        <v>6.6828563673026338</v>
      </c>
    </row>
    <row r="11" spans="2:14" x14ac:dyDescent="0.25">
      <c r="B11" s="13" t="s">
        <v>15</v>
      </c>
      <c r="C11" s="14">
        <v>190.49799999999999</v>
      </c>
      <c r="D11" s="15">
        <v>190.453</v>
      </c>
      <c r="E11" s="16">
        <v>195.96</v>
      </c>
      <c r="F11" s="16">
        <v>195.751</v>
      </c>
      <c r="G11" s="14">
        <v>201.33099999999999</v>
      </c>
      <c r="H11" s="15">
        <v>201.167</v>
      </c>
      <c r="I11" s="16">
        <v>204.88300000000001</v>
      </c>
      <c r="J11" s="16">
        <v>204.18100000000001</v>
      </c>
      <c r="K11" s="14">
        <f>+((I11*100/G11)-100)</f>
        <v>1.7642588573046396</v>
      </c>
      <c r="L11" s="15">
        <f t="shared" si="0"/>
        <v>1.4982576665158831</v>
      </c>
      <c r="M11" s="16">
        <f>+((I11*100/C11)-100)</f>
        <v>7.5512603806864149</v>
      </c>
      <c r="N11" s="16">
        <f>+((J11*100/D11)-100)</f>
        <v>7.2080775834457995</v>
      </c>
    </row>
    <row r="12" spans="2:14" x14ac:dyDescent="0.25">
      <c r="B12" s="13" t="s">
        <v>16</v>
      </c>
      <c r="C12" s="14">
        <v>198.49100000000001</v>
      </c>
      <c r="D12" s="15">
        <v>198.48500000000001</v>
      </c>
      <c r="E12" s="16">
        <v>184.42099999999999</v>
      </c>
      <c r="F12" s="16">
        <v>183.63800000000001</v>
      </c>
      <c r="G12" s="14">
        <v>184.21700000000001</v>
      </c>
      <c r="H12" s="15">
        <v>182.91800000000001</v>
      </c>
      <c r="I12" s="16">
        <v>194.20599999999999</v>
      </c>
      <c r="J12" s="16">
        <v>193.839</v>
      </c>
      <c r="K12" s="14">
        <f t="shared" si="0"/>
        <v>5.4224094410396333</v>
      </c>
      <c r="L12" s="15">
        <f t="shared" si="0"/>
        <v>5.9704348396549278</v>
      </c>
      <c r="M12" s="16">
        <f t="shared" si="1"/>
        <v>-2.1587880558816437</v>
      </c>
      <c r="N12" s="16">
        <f t="shared" si="1"/>
        <v>-2.3407310376098991</v>
      </c>
    </row>
    <row r="13" spans="2:14" s="8" customFormat="1" x14ac:dyDescent="0.25">
      <c r="B13" s="17" t="s">
        <v>17</v>
      </c>
      <c r="C13" s="18" t="s">
        <v>18</v>
      </c>
      <c r="D13" s="19" t="s">
        <v>18</v>
      </c>
      <c r="E13" s="20">
        <v>147.376</v>
      </c>
      <c r="F13" s="20">
        <v>142.548</v>
      </c>
      <c r="G13" s="18" t="s">
        <v>19</v>
      </c>
      <c r="H13" s="19" t="s">
        <v>19</v>
      </c>
      <c r="I13" s="20" t="s">
        <v>18</v>
      </c>
      <c r="J13" s="20" t="s">
        <v>18</v>
      </c>
      <c r="K13" s="18" t="s">
        <v>18</v>
      </c>
      <c r="L13" s="19" t="s">
        <v>18</v>
      </c>
      <c r="M13" s="20" t="s">
        <v>18</v>
      </c>
      <c r="N13" s="20" t="s">
        <v>18</v>
      </c>
    </row>
    <row r="14" spans="2:14" x14ac:dyDescent="0.25">
      <c r="B14" s="21" t="s">
        <v>14</v>
      </c>
      <c r="C14" s="22" t="s">
        <v>18</v>
      </c>
      <c r="D14" s="23" t="s">
        <v>18</v>
      </c>
      <c r="E14" s="24">
        <v>147.376</v>
      </c>
      <c r="F14" s="24">
        <v>142.548</v>
      </c>
      <c r="G14" s="22" t="s">
        <v>19</v>
      </c>
      <c r="H14" s="23" t="s">
        <v>19</v>
      </c>
      <c r="I14" s="24" t="s">
        <v>18</v>
      </c>
      <c r="J14" s="24" t="s">
        <v>18</v>
      </c>
      <c r="K14" s="22" t="s">
        <v>18</v>
      </c>
      <c r="L14" s="23" t="s">
        <v>18</v>
      </c>
      <c r="M14" s="24" t="s">
        <v>18</v>
      </c>
      <c r="N14" s="24" t="s">
        <v>18</v>
      </c>
    </row>
    <row r="15" spans="2:14" s="8" customFormat="1" x14ac:dyDescent="0.25">
      <c r="B15" s="4" t="s">
        <v>20</v>
      </c>
      <c r="C15" s="5">
        <v>235.279</v>
      </c>
      <c r="D15" s="6">
        <v>235.249</v>
      </c>
      <c r="E15" s="7">
        <v>214.93600000000001</v>
      </c>
      <c r="F15" s="7">
        <v>214.69399999999999</v>
      </c>
      <c r="G15" s="5">
        <v>182.31200000000001</v>
      </c>
      <c r="H15" s="6">
        <v>182.31200000000001</v>
      </c>
      <c r="I15" s="7">
        <v>181.98500000000001</v>
      </c>
      <c r="J15" s="7">
        <v>181.81700000000001</v>
      </c>
      <c r="K15" s="5">
        <f t="shared" ref="K15:L22" si="2">+((I15*100/G15)-100)</f>
        <v>-0.17936285049805178</v>
      </c>
      <c r="L15" s="6">
        <f t="shared" si="0"/>
        <v>-0.27151257185484212</v>
      </c>
      <c r="M15" s="7">
        <f t="shared" ref="M15:N23" si="3">+((I15*100/C15)-100)</f>
        <v>-22.651405352793915</v>
      </c>
      <c r="N15" s="7">
        <f t="shared" si="1"/>
        <v>-22.71295520916135</v>
      </c>
    </row>
    <row r="16" spans="2:14" x14ac:dyDescent="0.25">
      <c r="B16" s="25" t="s">
        <v>13</v>
      </c>
      <c r="C16" s="10">
        <v>166.47499999999999</v>
      </c>
      <c r="D16" s="11">
        <v>166.47499999999999</v>
      </c>
      <c r="E16" s="12" t="s">
        <v>19</v>
      </c>
      <c r="F16" s="12" t="s">
        <v>19</v>
      </c>
      <c r="G16" s="10" t="s">
        <v>19</v>
      </c>
      <c r="H16" s="11" t="s">
        <v>19</v>
      </c>
      <c r="I16" s="12">
        <v>185.828</v>
      </c>
      <c r="J16" s="12">
        <v>185.607</v>
      </c>
      <c r="K16" s="10" t="s">
        <v>18</v>
      </c>
      <c r="L16" s="11" t="s">
        <v>18</v>
      </c>
      <c r="M16" s="12">
        <f>+((I16*100/C16)-100)</f>
        <v>11.625168944285932</v>
      </c>
      <c r="N16" s="12">
        <f>+((J16*100/D16)-100)</f>
        <v>11.49241627872054</v>
      </c>
    </row>
    <row r="17" spans="2:14" x14ac:dyDescent="0.25">
      <c r="B17" s="13" t="s">
        <v>14</v>
      </c>
      <c r="C17" s="14">
        <v>189.08199999999999</v>
      </c>
      <c r="D17" s="15">
        <v>189.08199999999999</v>
      </c>
      <c r="E17" s="16">
        <v>172.05699999999999</v>
      </c>
      <c r="F17" s="16">
        <v>172.05699999999999</v>
      </c>
      <c r="G17" s="14">
        <v>177.74</v>
      </c>
      <c r="H17" s="15">
        <v>177.74</v>
      </c>
      <c r="I17" s="16">
        <v>176.07900000000001</v>
      </c>
      <c r="J17" s="16">
        <v>175.93899999999999</v>
      </c>
      <c r="K17" s="14">
        <f t="shared" si="2"/>
        <v>-0.93451108360525836</v>
      </c>
      <c r="L17" s="15">
        <f t="shared" si="0"/>
        <v>-1.0132778215370877</v>
      </c>
      <c r="M17" s="16">
        <f t="shared" si="3"/>
        <v>-6.8769105467468989</v>
      </c>
      <c r="N17" s="16">
        <f t="shared" si="1"/>
        <v>-6.9509524968003404</v>
      </c>
    </row>
    <row r="18" spans="2:14" x14ac:dyDescent="0.25">
      <c r="B18" s="21" t="s">
        <v>21</v>
      </c>
      <c r="C18" s="22">
        <v>294.06099999999998</v>
      </c>
      <c r="D18" s="23">
        <v>293.99900000000002</v>
      </c>
      <c r="E18" s="24">
        <v>223.96799999999999</v>
      </c>
      <c r="F18" s="24">
        <v>223.67400000000001</v>
      </c>
      <c r="G18" s="22" t="s">
        <v>19</v>
      </c>
      <c r="H18" s="23" t="s">
        <v>19</v>
      </c>
      <c r="I18" s="24" t="s">
        <v>19</v>
      </c>
      <c r="J18" s="24" t="s">
        <v>19</v>
      </c>
      <c r="K18" s="22" t="s">
        <v>18</v>
      </c>
      <c r="L18" s="23" t="s">
        <v>18</v>
      </c>
      <c r="M18" s="24" t="s">
        <v>18</v>
      </c>
      <c r="N18" s="24" t="s">
        <v>18</v>
      </c>
    </row>
    <row r="19" spans="2:14" x14ac:dyDescent="0.25">
      <c r="B19" s="13" t="s">
        <v>22</v>
      </c>
      <c r="C19" s="14" t="s">
        <v>18</v>
      </c>
      <c r="D19" s="15" t="s">
        <v>18</v>
      </c>
      <c r="E19" s="16" t="s">
        <v>19</v>
      </c>
      <c r="F19" s="16" t="s">
        <v>19</v>
      </c>
      <c r="G19" s="14" t="s">
        <v>18</v>
      </c>
      <c r="H19" s="15" t="s">
        <v>18</v>
      </c>
      <c r="I19" s="16" t="s">
        <v>18</v>
      </c>
      <c r="J19" s="16" t="s">
        <v>18</v>
      </c>
      <c r="K19" s="14" t="s">
        <v>18</v>
      </c>
      <c r="L19" s="15" t="s">
        <v>18</v>
      </c>
      <c r="M19" s="16" t="s">
        <v>18</v>
      </c>
      <c r="N19" s="16" t="s">
        <v>18</v>
      </c>
    </row>
    <row r="20" spans="2:14" x14ac:dyDescent="0.25">
      <c r="B20" s="13" t="s">
        <v>23</v>
      </c>
      <c r="C20" s="14" t="s">
        <v>19</v>
      </c>
      <c r="D20" s="15" t="s">
        <v>19</v>
      </c>
      <c r="E20" s="16" t="s">
        <v>19</v>
      </c>
      <c r="F20" s="16" t="s">
        <v>19</v>
      </c>
      <c r="G20" s="14" t="s">
        <v>18</v>
      </c>
      <c r="H20" s="15" t="s">
        <v>18</v>
      </c>
      <c r="I20" s="16" t="s">
        <v>18</v>
      </c>
      <c r="J20" s="16" t="s">
        <v>18</v>
      </c>
      <c r="K20" s="14" t="s">
        <v>18</v>
      </c>
      <c r="L20" s="15" t="s">
        <v>18</v>
      </c>
      <c r="M20" s="16" t="s">
        <v>18</v>
      </c>
      <c r="N20" s="16" t="s">
        <v>18</v>
      </c>
    </row>
    <row r="21" spans="2:14" x14ac:dyDescent="0.25">
      <c r="B21" s="13" t="s">
        <v>24</v>
      </c>
      <c r="C21" s="14">
        <v>160.26900000000001</v>
      </c>
      <c r="D21" s="15">
        <v>160.16999999999999</v>
      </c>
      <c r="E21" s="16">
        <v>163.82</v>
      </c>
      <c r="F21" s="16">
        <v>163.78</v>
      </c>
      <c r="G21" s="14">
        <v>160.529</v>
      </c>
      <c r="H21" s="15">
        <v>159.20599999999999</v>
      </c>
      <c r="I21" s="16">
        <v>175.91</v>
      </c>
      <c r="J21" s="16">
        <v>175.91</v>
      </c>
      <c r="K21" s="14">
        <f t="shared" si="2"/>
        <v>9.581446343028361</v>
      </c>
      <c r="L21" s="15">
        <f t="shared" si="2"/>
        <v>10.492066881901437</v>
      </c>
      <c r="M21" s="16">
        <f t="shared" si="3"/>
        <v>9.7592173158876534</v>
      </c>
      <c r="N21" s="16">
        <f t="shared" si="3"/>
        <v>9.8270587500780522</v>
      </c>
    </row>
    <row r="22" spans="2:14" x14ac:dyDescent="0.25">
      <c r="B22" s="13" t="s">
        <v>25</v>
      </c>
      <c r="C22" s="14">
        <v>197.732</v>
      </c>
      <c r="D22" s="15">
        <v>197.732</v>
      </c>
      <c r="E22" s="16">
        <v>197.911</v>
      </c>
      <c r="F22" s="16">
        <v>196.77799999999999</v>
      </c>
      <c r="G22" s="14">
        <v>179.863</v>
      </c>
      <c r="H22" s="15">
        <v>179.18899999999999</v>
      </c>
      <c r="I22" s="16">
        <v>194.155</v>
      </c>
      <c r="J22" s="16">
        <v>194.02600000000001</v>
      </c>
      <c r="K22" s="14">
        <f t="shared" si="2"/>
        <v>7.9460478252892415</v>
      </c>
      <c r="L22" s="15">
        <f t="shared" si="2"/>
        <v>8.2800841569516166</v>
      </c>
      <c r="M22" s="16">
        <f t="shared" si="3"/>
        <v>-1.8090142212691944</v>
      </c>
      <c r="N22" s="16">
        <f t="shared" si="3"/>
        <v>-1.8742540408229189</v>
      </c>
    </row>
    <row r="23" spans="2:14" x14ac:dyDescent="0.25">
      <c r="B23" s="25" t="s">
        <v>26</v>
      </c>
      <c r="C23" s="10">
        <v>229.63200000000001</v>
      </c>
      <c r="D23" s="11">
        <v>229.63200000000001</v>
      </c>
      <c r="E23" s="12">
        <v>271.07900000000001</v>
      </c>
      <c r="F23" s="12">
        <v>267.81200000000001</v>
      </c>
      <c r="G23" s="10" t="s">
        <v>19</v>
      </c>
      <c r="H23" s="11" t="s">
        <v>19</v>
      </c>
      <c r="I23" s="12">
        <v>281.90600000000001</v>
      </c>
      <c r="J23" s="12">
        <v>281.90600000000001</v>
      </c>
      <c r="K23" s="10" t="s">
        <v>18</v>
      </c>
      <c r="L23" s="11" t="s">
        <v>18</v>
      </c>
      <c r="M23" s="12">
        <f t="shared" si="3"/>
        <v>22.764248885172805</v>
      </c>
      <c r="N23" s="12">
        <f t="shared" si="3"/>
        <v>22.764248885172805</v>
      </c>
    </row>
    <row r="24" spans="2:14" ht="15.75" thickBot="1" x14ac:dyDescent="0.3">
      <c r="B24" s="26" t="s">
        <v>27</v>
      </c>
      <c r="C24" s="27">
        <v>421.63900000000001</v>
      </c>
      <c r="D24" s="28">
        <v>421.59300000000002</v>
      </c>
      <c r="E24" s="29">
        <v>485.697</v>
      </c>
      <c r="F24" s="29">
        <v>485.69200000000001</v>
      </c>
      <c r="G24" s="27">
        <v>504.387</v>
      </c>
      <c r="H24" s="28">
        <v>504.30200000000002</v>
      </c>
      <c r="I24" s="29" t="s">
        <v>19</v>
      </c>
      <c r="J24" s="29" t="s">
        <v>19</v>
      </c>
      <c r="K24" s="27" t="s">
        <v>18</v>
      </c>
      <c r="L24" s="28" t="s">
        <v>18</v>
      </c>
      <c r="M24" s="29" t="s">
        <v>18</v>
      </c>
      <c r="N24" s="29" t="s">
        <v>18</v>
      </c>
    </row>
    <row r="25" spans="2:14" ht="15.75" thickTop="1" x14ac:dyDescent="0.25">
      <c r="B25" s="13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 x14ac:dyDescent="0.25">
      <c r="B26" s="31" t="s">
        <v>28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2:14" x14ac:dyDescent="0.25">
      <c r="B27" s="32" t="s">
        <v>29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2:14" x14ac:dyDescent="0.25">
      <c r="B28" s="32" t="s">
        <v>30</v>
      </c>
      <c r="C28" s="32"/>
      <c r="D28" s="32"/>
      <c r="E28" s="32"/>
      <c r="F28" s="32"/>
      <c r="G28" s="32"/>
      <c r="H28" s="33"/>
      <c r="I28" s="32"/>
    </row>
    <row r="29" spans="2:14" x14ac:dyDescent="0.25">
      <c r="B29" s="34" t="s">
        <v>31</v>
      </c>
      <c r="C29" s="34"/>
      <c r="D29" s="34"/>
      <c r="E29" s="34"/>
      <c r="F29" s="34"/>
      <c r="G29" s="35"/>
      <c r="H29" s="35"/>
      <c r="I29" s="35"/>
      <c r="J29" s="35"/>
      <c r="L29" s="36"/>
      <c r="M29" s="36"/>
      <c r="N29" s="36"/>
    </row>
    <row r="30" spans="2:14" x14ac:dyDescent="0.25">
      <c r="B30" s="34" t="s">
        <v>32</v>
      </c>
      <c r="C30" s="34"/>
      <c r="D30" s="34"/>
      <c r="E30" s="34"/>
      <c r="F30" s="34"/>
      <c r="G30" s="33"/>
      <c r="K30" s="32"/>
      <c r="L30" s="36"/>
      <c r="M30" s="36"/>
      <c r="N30" s="36"/>
    </row>
    <row r="31" spans="2:14" ht="15" customHeight="1" x14ac:dyDescent="0.25">
      <c r="B31" s="40" t="s">
        <v>33</v>
      </c>
      <c r="C31" s="40"/>
      <c r="D31" s="40"/>
      <c r="E31" s="40"/>
      <c r="F31" s="40"/>
      <c r="G31" s="40"/>
      <c r="H31" s="40"/>
      <c r="I31" s="40"/>
      <c r="J31" s="40"/>
      <c r="K31" s="40"/>
    </row>
    <row r="32" spans="2:14" x14ac:dyDescent="0.25">
      <c r="J32" s="32"/>
      <c r="K32" s="32" t="s">
        <v>34</v>
      </c>
      <c r="L32" s="37"/>
      <c r="M32" s="37"/>
      <c r="N32" s="37"/>
    </row>
    <row r="33" spans="11:15" x14ac:dyDescent="0.25">
      <c r="K33" s="32"/>
      <c r="L33" s="32"/>
      <c r="M33" s="32"/>
      <c r="N33" s="32"/>
      <c r="O33" s="32"/>
    </row>
  </sheetData>
  <mergeCells count="12">
    <mergeCell ref="M5:N5"/>
    <mergeCell ref="B31:K31"/>
    <mergeCell ref="B2:N2"/>
    <mergeCell ref="B4:B6"/>
    <mergeCell ref="C4:H4"/>
    <mergeCell ref="I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51_1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2025-01-08T10:49:16Z</dcterms:created>
  <dcterms:modified xsi:type="dcterms:W3CDTF">2025-01-08T13:30:27Z</dcterms:modified>
</cp:coreProperties>
</file>