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8C4A0AFF-5814-4CB6-BE91-E58CBF95B7D0}" xr6:coauthVersionLast="47" xr6:coauthVersionMax="47" xr10:uidLastSave="{00000000-0000-0000-0000-000000000000}"/>
  <bookViews>
    <workbookView xWindow="28680" yWindow="-120" windowWidth="29040" windowHeight="17640" xr2:uid="{4BDB0204-3EA5-44B3-AB84-A2484034450B}"/>
  </bookViews>
  <sheets>
    <sheet name="Grūdų_saugojimas_2024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P32" i="1"/>
  <c r="L32" i="1"/>
  <c r="K32" i="1"/>
  <c r="G32" i="1"/>
  <c r="F32" i="1"/>
  <c r="Q31" i="1"/>
  <c r="P31" i="1"/>
  <c r="L31" i="1"/>
  <c r="K31" i="1"/>
  <c r="P30" i="1"/>
  <c r="Q29" i="1"/>
  <c r="P29" i="1"/>
  <c r="L29" i="1"/>
  <c r="K29" i="1"/>
  <c r="Q28" i="1"/>
  <c r="P28" i="1"/>
  <c r="K28" i="1"/>
  <c r="P26" i="1"/>
  <c r="Q25" i="1"/>
  <c r="P25" i="1"/>
  <c r="L25" i="1"/>
  <c r="K25" i="1"/>
  <c r="G25" i="1"/>
  <c r="F25" i="1"/>
  <c r="Q22" i="1"/>
  <c r="P22" i="1"/>
  <c r="L22" i="1"/>
  <c r="K22" i="1"/>
  <c r="G22" i="1"/>
  <c r="F22" i="1"/>
  <c r="Q21" i="1"/>
  <c r="P21" i="1"/>
  <c r="L21" i="1"/>
  <c r="K21" i="1"/>
  <c r="G21" i="1"/>
  <c r="F21" i="1"/>
  <c r="P20" i="1"/>
  <c r="K20" i="1"/>
  <c r="Q19" i="1"/>
  <c r="P19" i="1"/>
  <c r="L19" i="1"/>
  <c r="K19" i="1"/>
  <c r="G19" i="1"/>
  <c r="F19" i="1"/>
  <c r="Q14" i="1"/>
  <c r="P14" i="1"/>
  <c r="L14" i="1"/>
  <c r="K14" i="1"/>
  <c r="G14" i="1"/>
  <c r="F14" i="1"/>
  <c r="Q13" i="1"/>
  <c r="P13" i="1"/>
  <c r="L13" i="1"/>
  <c r="K13" i="1"/>
  <c r="G13" i="1"/>
  <c r="F13" i="1"/>
  <c r="Q12" i="1"/>
  <c r="P12" i="1"/>
  <c r="L12" i="1"/>
  <c r="K12" i="1"/>
  <c r="G12" i="1"/>
  <c r="F12" i="1"/>
  <c r="Q11" i="1"/>
  <c r="P11" i="1"/>
  <c r="L11" i="1"/>
  <c r="K11" i="1"/>
  <c r="G11" i="1"/>
  <c r="F11" i="1"/>
  <c r="Q10" i="1"/>
  <c r="P10" i="1"/>
  <c r="L10" i="1"/>
  <c r="K10" i="1"/>
  <c r="G10" i="1"/>
  <c r="F10" i="1"/>
  <c r="Q9" i="1"/>
  <c r="P9" i="1"/>
  <c r="L9" i="1"/>
  <c r="K9" i="1"/>
  <c r="G9" i="1"/>
  <c r="F9" i="1"/>
  <c r="Q8" i="1"/>
  <c r="P8" i="1"/>
  <c r="L8" i="1"/>
  <c r="K8" i="1"/>
  <c r="G8" i="1"/>
  <c r="F8" i="1"/>
</calcChain>
</file>

<file path=xl/sharedStrings.xml><?xml version="1.0" encoding="utf-8"?>
<sst xmlns="http://schemas.openxmlformats.org/spreadsheetml/2006/main" count="113" uniqueCount="34">
  <si>
    <t>Grūdų ir rapsų laikinojo saugojimo kiekiai Lietuvoje  2023 m. gruodžio–2024 m. gruodžio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</si>
  <si>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</si>
  <si>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</si>
  <si>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</si>
  <si>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</si>
  <si>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</si>
  <si>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</si>
  <si>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gruodis</t>
  </si>
  <si>
    <t>lapkritis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</si>
  <si>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</si>
  <si>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</si>
  <si>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</si>
  <si>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</si>
  <si>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</si>
  <si>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</si>
  <si>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</si>
  <si>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 xml:space="preserve">   spelta</t>
  </si>
  <si>
    <t>-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</si>
  <si>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</si>
  <si>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</si>
  <si>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</si>
  <si>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</si>
  <si>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</si>
  <si>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</si>
  <si>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</si>
  <si>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</si>
  <si>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</si>
  <si>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</si>
  <si>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</si>
  <si>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</si>
  <si>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</si>
  <si>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2024 m. gruodžio mėn. su 2024 m. lapkričio mėn.</t>
  </si>
  <si>
    <t>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</si>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</sst>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F04C-8FCB-42BC-B88F-B852836205C9}">
  <dimension ref="B3:Q36"/>
  <sheetViews>
    <sheetView showGridLines="0" showRowColHeaders="0" tabSelected="1" zoomScaleNormal="100" workbookViewId="0">
      <selection activeCell="U34" sqref="U34"/>
    </sheetView>
  </sheetViews>
  <sheetFormatPr defaultColWidth="8.85546875" defaultRowHeight="12" x14ac:dyDescent="0.25"/>
  <cols>
    <col min="1" max="1" width="5" style="2" customWidth="1"/>
    <col min="2" max="2" width="11.140625" style="2" customWidth="1"/>
    <col min="3" max="16384" width="8.85546875" style="2"/>
  </cols>
  <sheetData>
    <row r="3" spans="2:17" ht="15" customHeight="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25">
      <c r="B5" s="3"/>
      <c r="C5" s="4" t="s">
        <v>1</v>
      </c>
      <c r="D5" s="5"/>
      <c r="E5" s="6"/>
      <c r="F5" s="7" t="s">
        <v>2</v>
      </c>
      <c r="G5" s="3"/>
      <c r="H5" s="4" t="s">
        <v>3</v>
      </c>
      <c r="I5" s="5"/>
      <c r="J5" s="6"/>
      <c r="K5" s="7" t="s">
        <v>2</v>
      </c>
      <c r="L5" s="3"/>
      <c r="M5" s="4" t="s">
        <v>4</v>
      </c>
      <c r="N5" s="5"/>
      <c r="O5" s="6"/>
      <c r="P5" s="7" t="s">
        <v>2</v>
      </c>
      <c r="Q5" s="5"/>
    </row>
    <row r="6" spans="2:17" ht="15" customHeight="1" x14ac:dyDescent="0.25">
      <c r="B6" s="8"/>
      <c r="C6" s="9">
        <v>2023</v>
      </c>
      <c r="D6" s="10">
        <v>2024</v>
      </c>
      <c r="E6" s="11"/>
      <c r="F6" s="12" t="s">
        <v>5</v>
      </c>
      <c r="G6" s="13" t="s">
        <v>6</v>
      </c>
      <c r="H6" s="9">
        <v>2023</v>
      </c>
      <c r="I6" s="10">
        <v>2024</v>
      </c>
      <c r="J6" s="11"/>
      <c r="K6" s="12" t="s">
        <v>5</v>
      </c>
      <c r="L6" s="13" t="s">
        <v>6</v>
      </c>
      <c r="M6" s="9">
        <v>2023</v>
      </c>
      <c r="N6" s="10">
        <v>2024</v>
      </c>
      <c r="O6" s="11"/>
      <c r="P6" s="12" t="s">
        <v>5</v>
      </c>
      <c r="Q6" s="12" t="s">
        <v>6</v>
      </c>
    </row>
    <row r="7" spans="2:17" ht="15" customHeight="1" x14ac:dyDescent="0.25">
      <c r="B7" s="14"/>
      <c r="C7" s="15" t="s">
        <v>7</v>
      </c>
      <c r="D7" s="15" t="s">
        <v>8</v>
      </c>
      <c r="E7" s="15" t="s">
        <v>7</v>
      </c>
      <c r="F7" s="16"/>
      <c r="G7" s="17"/>
      <c r="H7" s="15" t="s">
        <v>7</v>
      </c>
      <c r="I7" s="15" t="s">
        <v>8</v>
      </c>
      <c r="J7" s="15" t="s">
        <v>7</v>
      </c>
      <c r="K7" s="16"/>
      <c r="L7" s="17"/>
      <c r="M7" s="15" t="s">
        <v>7</v>
      </c>
      <c r="N7" s="15" t="s">
        <v>8</v>
      </c>
      <c r="O7" s="15" t="s">
        <v>7</v>
      </c>
      <c r="P7" s="16"/>
      <c r="Q7" s="16"/>
    </row>
    <row r="8" spans="2:17" ht="15" customHeight="1" x14ac:dyDescent="0.25">
      <c r="B8" s="18" t="s">
        <v>9</v>
      </c>
      <c r="C8" s="19">
        <v>8065.96</v>
      </c>
      <c r="D8" s="20">
        <v>4256.9660000000003</v>
      </c>
      <c r="E8" s="21">
        <v>3042.0430000000001</v>
      </c>
      <c r="F8" s="22">
        <f t="shared" ref="F8:F32" si="0">((E8*100)/D8)-100</f>
        <v>-28.539645371844657</v>
      </c>
      <c r="G8" s="23">
        <f t="shared" ref="G8:G32" si="1">((E8*100)/C8)-100</f>
        <v>-62.285419218543112</v>
      </c>
      <c r="H8" s="19">
        <v>18110.016</v>
      </c>
      <c r="I8" s="20">
        <v>11667.913</v>
      </c>
      <c r="J8" s="21">
        <v>14501.832</v>
      </c>
      <c r="K8" s="22">
        <f t="shared" ref="K8:K31" si="2">((J8*100)/I8)-100</f>
        <v>24.288139618456185</v>
      </c>
      <c r="L8" s="23">
        <f t="shared" ref="L8:L32" si="3">((J8*100)/H8)-100</f>
        <v>-19.923693054716239</v>
      </c>
      <c r="M8" s="19">
        <v>79279.490000000005</v>
      </c>
      <c r="N8" s="20">
        <v>61179.781999999999</v>
      </c>
      <c r="O8" s="21">
        <v>49719.993000000002</v>
      </c>
      <c r="P8" s="22">
        <f t="shared" ref="P8:P32" si="4">((O8*100)/N8)-100</f>
        <v>-18.731333498376969</v>
      </c>
      <c r="Q8" s="22">
        <f t="shared" ref="Q8:Q32" si="5">((O8*100)/M8)-100</f>
        <v>-37.285175522698246</v>
      </c>
    </row>
    <row r="9" spans="2:17" ht="15" customHeight="1" x14ac:dyDescent="0.25">
      <c r="B9" s="24" t="s">
        <v>10</v>
      </c>
      <c r="C9" s="19">
        <v>6573.72</v>
      </c>
      <c r="D9" s="20">
        <v>3922.181</v>
      </c>
      <c r="E9" s="21">
        <v>2655.723</v>
      </c>
      <c r="F9" s="22">
        <f t="shared" si="0"/>
        <v>-32.289636811763657</v>
      </c>
      <c r="G9" s="23">
        <f t="shared" si="1"/>
        <v>-59.600910899764521</v>
      </c>
      <c r="H9" s="19">
        <v>15362.602999999999</v>
      </c>
      <c r="I9" s="20">
        <v>8341.7780000000002</v>
      </c>
      <c r="J9" s="21">
        <v>12526.964</v>
      </c>
      <c r="K9" s="22">
        <f t="shared" si="2"/>
        <v>50.171390319905413</v>
      </c>
      <c r="L9" s="23">
        <f t="shared" si="3"/>
        <v>-18.45806338938786</v>
      </c>
      <c r="M9" s="19">
        <v>65162.425000000003</v>
      </c>
      <c r="N9" s="20">
        <v>48262.182000000001</v>
      </c>
      <c r="O9" s="21">
        <v>38390.940999999999</v>
      </c>
      <c r="P9" s="22">
        <f t="shared" si="4"/>
        <v>-20.453366571780776</v>
      </c>
      <c r="Q9" s="22">
        <f t="shared" si="5"/>
        <v>-41.084235278229748</v>
      </c>
    </row>
    <row r="10" spans="2:17" ht="15" customHeight="1" x14ac:dyDescent="0.25">
      <c r="B10" s="25" t="s">
        <v>11</v>
      </c>
      <c r="C10" s="26">
        <v>1090.94</v>
      </c>
      <c r="D10" s="27">
        <v>35</v>
      </c>
      <c r="E10" s="28">
        <v>27.18</v>
      </c>
      <c r="F10" s="29">
        <f t="shared" si="0"/>
        <v>-22.342857142857142</v>
      </c>
      <c r="G10" s="30">
        <f t="shared" si="1"/>
        <v>-97.508570590499943</v>
      </c>
      <c r="H10" s="26">
        <v>924.55499999999995</v>
      </c>
      <c r="I10" s="27">
        <v>120</v>
      </c>
      <c r="J10" s="28">
        <v>301.70800000000003</v>
      </c>
      <c r="K10" s="29">
        <f t="shared" si="2"/>
        <v>151.42333333333335</v>
      </c>
      <c r="L10" s="30">
        <f t="shared" si="3"/>
        <v>-67.36721990579251</v>
      </c>
      <c r="M10" s="26">
        <v>5600.4059999999999</v>
      </c>
      <c r="N10" s="27">
        <v>867.36599999999999</v>
      </c>
      <c r="O10" s="28">
        <v>592.83799999999997</v>
      </c>
      <c r="P10" s="29">
        <f t="shared" si="4"/>
        <v>-31.65076795724066</v>
      </c>
      <c r="Q10" s="29">
        <f t="shared" si="5"/>
        <v>-89.414374600698594</v>
      </c>
    </row>
    <row r="11" spans="2:17" ht="15" customHeight="1" x14ac:dyDescent="0.25">
      <c r="B11" s="31" t="s">
        <v>12</v>
      </c>
      <c r="C11" s="26">
        <v>1293.3599999999999</v>
      </c>
      <c r="D11" s="32">
        <v>558.39599999999996</v>
      </c>
      <c r="E11" s="33">
        <v>66.013000000000005</v>
      </c>
      <c r="F11" s="34">
        <f t="shared" si="0"/>
        <v>-88.178102995007123</v>
      </c>
      <c r="G11" s="35">
        <f t="shared" si="1"/>
        <v>-94.896007298818574</v>
      </c>
      <c r="H11" s="26">
        <v>533.61900000000003</v>
      </c>
      <c r="I11" s="32">
        <v>301.39999999999998</v>
      </c>
      <c r="J11" s="33">
        <v>770.88499999999999</v>
      </c>
      <c r="K11" s="34">
        <f t="shared" si="2"/>
        <v>155.76808228268084</v>
      </c>
      <c r="L11" s="35">
        <f t="shared" si="3"/>
        <v>44.463559206100228</v>
      </c>
      <c r="M11" s="26">
        <v>4029.7629999999999</v>
      </c>
      <c r="N11" s="32">
        <v>2487.2089999999998</v>
      </c>
      <c r="O11" s="33">
        <v>1782.337</v>
      </c>
      <c r="P11" s="34">
        <f t="shared" si="4"/>
        <v>-28.339878152579857</v>
      </c>
      <c r="Q11" s="34">
        <f t="shared" si="5"/>
        <v>-55.770674354794558</v>
      </c>
    </row>
    <row r="12" spans="2:17" ht="15" customHeight="1" x14ac:dyDescent="0.25">
      <c r="B12" s="31" t="s">
        <v>13</v>
      </c>
      <c r="C12" s="26">
        <v>4061.86</v>
      </c>
      <c r="D12" s="32">
        <v>2744.076</v>
      </c>
      <c r="E12" s="33">
        <v>2360.3009999999999</v>
      </c>
      <c r="F12" s="34">
        <f t="shared" si="0"/>
        <v>-13.985582031984535</v>
      </c>
      <c r="G12" s="35">
        <f t="shared" si="1"/>
        <v>-41.891128694735912</v>
      </c>
      <c r="H12" s="26">
        <v>9634.0030000000006</v>
      </c>
      <c r="I12" s="32">
        <v>5356.125</v>
      </c>
      <c r="J12" s="33">
        <v>7560.3789999999999</v>
      </c>
      <c r="K12" s="34">
        <f t="shared" si="2"/>
        <v>41.153893906508898</v>
      </c>
      <c r="L12" s="35">
        <f t="shared" si="3"/>
        <v>-21.524012396508496</v>
      </c>
      <c r="M12" s="26">
        <v>34774.828999999998</v>
      </c>
      <c r="N12" s="32">
        <v>22602.672999999999</v>
      </c>
      <c r="O12" s="33">
        <v>17402.595000000001</v>
      </c>
      <c r="P12" s="34">
        <f t="shared" si="4"/>
        <v>-23.006473614868469</v>
      </c>
      <c r="Q12" s="34">
        <f t="shared" si="5"/>
        <v>-49.956346298640312</v>
      </c>
    </row>
    <row r="13" spans="2:17" ht="15" customHeight="1" x14ac:dyDescent="0.25">
      <c r="B13" s="31" t="s">
        <v>14</v>
      </c>
      <c r="C13" s="26">
        <v>49.22</v>
      </c>
      <c r="D13" s="32">
        <v>532.08799999999997</v>
      </c>
      <c r="E13" s="33">
        <v>151.71600000000001</v>
      </c>
      <c r="F13" s="34">
        <f t="shared" si="0"/>
        <v>-71.486671377666852</v>
      </c>
      <c r="G13" s="35">
        <f t="shared" si="1"/>
        <v>208.24055262088581</v>
      </c>
      <c r="H13" s="26">
        <v>3112.136</v>
      </c>
      <c r="I13" s="32">
        <v>1353.441</v>
      </c>
      <c r="J13" s="33">
        <v>2820.7420000000002</v>
      </c>
      <c r="K13" s="34">
        <f t="shared" si="2"/>
        <v>108.41263121185187</v>
      </c>
      <c r="L13" s="35">
        <f t="shared" si="3"/>
        <v>-9.3631512247536648</v>
      </c>
      <c r="M13" s="26">
        <v>14653.619000000001</v>
      </c>
      <c r="N13" s="32">
        <v>14303.709000000001</v>
      </c>
      <c r="O13" s="33">
        <v>11634.683000000001</v>
      </c>
      <c r="P13" s="34">
        <f t="shared" si="4"/>
        <v>-18.659677710165951</v>
      </c>
      <c r="Q13" s="34">
        <f t="shared" si="5"/>
        <v>-20.601982349889127</v>
      </c>
    </row>
    <row r="14" spans="2:17" ht="15" customHeight="1" x14ac:dyDescent="0.25">
      <c r="B14" s="31" t="s">
        <v>15</v>
      </c>
      <c r="C14" s="26">
        <v>78.34</v>
      </c>
      <c r="D14" s="32">
        <v>52.621000000000002</v>
      </c>
      <c r="E14" s="33">
        <v>50.512999999999998</v>
      </c>
      <c r="F14" s="34">
        <f t="shared" si="0"/>
        <v>-4.0060052070466128</v>
      </c>
      <c r="G14" s="35">
        <f t="shared" si="1"/>
        <v>-35.520806739851935</v>
      </c>
      <c r="H14" s="26">
        <v>1158.29</v>
      </c>
      <c r="I14" s="32">
        <v>1186.598</v>
      </c>
      <c r="J14" s="33">
        <v>1073.25</v>
      </c>
      <c r="K14" s="34">
        <f t="shared" si="2"/>
        <v>-9.5523505011806833</v>
      </c>
      <c r="L14" s="35">
        <f t="shared" si="3"/>
        <v>-7.3418573932262206</v>
      </c>
      <c r="M14" s="26">
        <v>5317.4219999999996</v>
      </c>
      <c r="N14" s="32">
        <v>8001.2250000000004</v>
      </c>
      <c r="O14" s="33">
        <v>6978.4880000000003</v>
      </c>
      <c r="P14" s="34">
        <f t="shared" si="4"/>
        <v>-12.782255217169876</v>
      </c>
      <c r="Q14" s="34">
        <f t="shared" si="5"/>
        <v>31.238182713352472</v>
      </c>
    </row>
    <row r="15" spans="2:17" ht="15" customHeight="1" x14ac:dyDescent="0.25">
      <c r="B15" s="31" t="s">
        <v>16</v>
      </c>
      <c r="C15" s="26">
        <v>0</v>
      </c>
      <c r="D15" s="32">
        <v>0</v>
      </c>
      <c r="E15" s="33">
        <v>0</v>
      </c>
      <c r="F15" s="34" t="s">
        <v>17</v>
      </c>
      <c r="G15" s="35" t="s">
        <v>17</v>
      </c>
      <c r="H15" s="26">
        <v>0</v>
      </c>
      <c r="I15" s="32">
        <v>24.213999999999999</v>
      </c>
      <c r="J15" s="33">
        <v>0</v>
      </c>
      <c r="K15" s="34" t="s">
        <v>17</v>
      </c>
      <c r="L15" s="35" t="s">
        <v>17</v>
      </c>
      <c r="M15" s="26">
        <v>786.38599999999997</v>
      </c>
      <c r="N15" s="32">
        <v>0</v>
      </c>
      <c r="O15" s="33">
        <v>0</v>
      </c>
      <c r="P15" s="34" t="s">
        <v>17</v>
      </c>
      <c r="Q15" s="34" t="s">
        <v>17</v>
      </c>
    </row>
    <row r="16" spans="2:17" ht="15" customHeight="1" x14ac:dyDescent="0.25">
      <c r="B16" s="24" t="s">
        <v>18</v>
      </c>
      <c r="C16" s="36">
        <v>342.82</v>
      </c>
      <c r="D16" s="37">
        <v>0</v>
      </c>
      <c r="E16" s="38">
        <v>0</v>
      </c>
      <c r="F16" s="39" t="s">
        <v>17</v>
      </c>
      <c r="G16" s="40" t="s">
        <v>17</v>
      </c>
      <c r="H16" s="36">
        <v>1821.46</v>
      </c>
      <c r="I16" s="37">
        <v>0</v>
      </c>
      <c r="J16" s="38">
        <v>0</v>
      </c>
      <c r="K16" s="39" t="s">
        <v>17</v>
      </c>
      <c r="L16" s="40" t="s">
        <v>17</v>
      </c>
      <c r="M16" s="36">
        <v>4584.6369999999997</v>
      </c>
      <c r="N16" s="37">
        <v>0</v>
      </c>
      <c r="O16" s="38">
        <v>0</v>
      </c>
      <c r="P16" s="39" t="s">
        <v>17</v>
      </c>
      <c r="Q16" s="39" t="s">
        <v>17</v>
      </c>
    </row>
    <row r="17" spans="2:17" ht="15" customHeight="1" x14ac:dyDescent="0.25">
      <c r="B17" s="31" t="s">
        <v>12</v>
      </c>
      <c r="C17" s="41">
        <v>342.82</v>
      </c>
      <c r="D17" s="42">
        <v>0</v>
      </c>
      <c r="E17" s="43">
        <v>0</v>
      </c>
      <c r="F17" s="34" t="s">
        <v>17</v>
      </c>
      <c r="G17" s="35" t="s">
        <v>17</v>
      </c>
      <c r="H17" s="41">
        <v>1795.88</v>
      </c>
      <c r="I17" s="42">
        <v>0</v>
      </c>
      <c r="J17" s="43">
        <v>0</v>
      </c>
      <c r="K17" s="34" t="s">
        <v>17</v>
      </c>
      <c r="L17" s="35" t="s">
        <v>17</v>
      </c>
      <c r="M17" s="41">
        <v>4150.4930000000004</v>
      </c>
      <c r="N17" s="42">
        <v>0</v>
      </c>
      <c r="O17" s="43">
        <v>0</v>
      </c>
      <c r="P17" s="34" t="s">
        <v>17</v>
      </c>
      <c r="Q17" s="34" t="s">
        <v>17</v>
      </c>
    </row>
    <row r="18" spans="2:17" ht="15" customHeight="1" x14ac:dyDescent="0.25">
      <c r="B18" s="31" t="s">
        <v>13</v>
      </c>
      <c r="C18" s="44">
        <v>0</v>
      </c>
      <c r="D18" s="45">
        <v>0</v>
      </c>
      <c r="E18" s="46">
        <v>0</v>
      </c>
      <c r="F18" s="34" t="s">
        <v>17</v>
      </c>
      <c r="G18" s="35" t="s">
        <v>17</v>
      </c>
      <c r="H18" s="44">
        <v>25.58</v>
      </c>
      <c r="I18" s="45">
        <v>0</v>
      </c>
      <c r="J18" s="46">
        <v>0</v>
      </c>
      <c r="K18" s="34" t="s">
        <v>17</v>
      </c>
      <c r="L18" s="35" t="s">
        <v>17</v>
      </c>
      <c r="M18" s="44">
        <v>434.14400000000001</v>
      </c>
      <c r="N18" s="45">
        <v>0</v>
      </c>
      <c r="O18" s="46">
        <v>0</v>
      </c>
      <c r="P18" s="34" t="s">
        <v>17</v>
      </c>
      <c r="Q18" s="34" t="s">
        <v>17</v>
      </c>
    </row>
    <row r="19" spans="2:17" ht="15" customHeight="1" x14ac:dyDescent="0.25">
      <c r="B19" s="24" t="s">
        <v>19</v>
      </c>
      <c r="C19" s="47">
        <v>1070.462</v>
      </c>
      <c r="D19" s="20">
        <v>231.245</v>
      </c>
      <c r="E19" s="21">
        <v>375</v>
      </c>
      <c r="F19" s="39">
        <f t="shared" si="0"/>
        <v>62.165668446885348</v>
      </c>
      <c r="G19" s="40">
        <f t="shared" si="1"/>
        <v>-64.968396823053979</v>
      </c>
      <c r="H19" s="47">
        <v>709.94899999999996</v>
      </c>
      <c r="I19" s="20">
        <v>3173.2660000000001</v>
      </c>
      <c r="J19" s="21">
        <v>1744.8510000000001</v>
      </c>
      <c r="K19" s="39">
        <f t="shared" si="2"/>
        <v>-45.014032860781292</v>
      </c>
      <c r="L19" s="40">
        <f t="shared" si="3"/>
        <v>145.77131596776672</v>
      </c>
      <c r="M19" s="47">
        <v>7370.8869999999997</v>
      </c>
      <c r="N19" s="20">
        <v>9617.7960000000003</v>
      </c>
      <c r="O19" s="21">
        <v>8247.9449999999997</v>
      </c>
      <c r="P19" s="39">
        <f t="shared" si="4"/>
        <v>-14.242878513954764</v>
      </c>
      <c r="Q19" s="39">
        <f t="shared" si="5"/>
        <v>11.898947847117995</v>
      </c>
    </row>
    <row r="20" spans="2:17" ht="15" customHeight="1" x14ac:dyDescent="0.25">
      <c r="B20" s="31" t="s">
        <v>12</v>
      </c>
      <c r="C20" s="26">
        <v>0</v>
      </c>
      <c r="D20" s="32">
        <v>0</v>
      </c>
      <c r="E20" s="33">
        <v>65</v>
      </c>
      <c r="F20" s="34" t="s">
        <v>17</v>
      </c>
      <c r="G20" s="35" t="s">
        <v>17</v>
      </c>
      <c r="H20" s="26">
        <v>0</v>
      </c>
      <c r="I20" s="32">
        <v>413.57</v>
      </c>
      <c r="J20" s="33">
        <v>84</v>
      </c>
      <c r="K20" s="34">
        <f t="shared" si="2"/>
        <v>-79.689049012259105</v>
      </c>
      <c r="L20" s="35" t="s">
        <v>17</v>
      </c>
      <c r="M20" s="26">
        <v>0</v>
      </c>
      <c r="N20" s="32">
        <v>145</v>
      </c>
      <c r="O20" s="33">
        <v>126</v>
      </c>
      <c r="P20" s="34">
        <f t="shared" si="4"/>
        <v>-13.103448275862064</v>
      </c>
      <c r="Q20" s="34" t="s">
        <v>17</v>
      </c>
    </row>
    <row r="21" spans="2:17" ht="15" customHeight="1" x14ac:dyDescent="0.25">
      <c r="B21" s="31" t="s">
        <v>13</v>
      </c>
      <c r="C21" s="26">
        <v>1037.462</v>
      </c>
      <c r="D21" s="32">
        <v>114.245</v>
      </c>
      <c r="E21" s="33">
        <v>10</v>
      </c>
      <c r="F21" s="34">
        <f t="shared" si="0"/>
        <v>-91.246881701606199</v>
      </c>
      <c r="G21" s="35">
        <f t="shared" si="1"/>
        <v>-99.036109274363781</v>
      </c>
      <c r="H21" s="26">
        <v>400.94900000000001</v>
      </c>
      <c r="I21" s="32">
        <v>1462.6959999999999</v>
      </c>
      <c r="J21" s="33">
        <v>792.851</v>
      </c>
      <c r="K21" s="34">
        <f t="shared" si="2"/>
        <v>-45.795230177699253</v>
      </c>
      <c r="L21" s="35">
        <f t="shared" si="3"/>
        <v>97.74360330116798</v>
      </c>
      <c r="M21" s="26">
        <v>6507.8869999999997</v>
      </c>
      <c r="N21" s="32">
        <v>5326.7960000000003</v>
      </c>
      <c r="O21" s="33">
        <v>4543.9449999999997</v>
      </c>
      <c r="P21" s="34">
        <f t="shared" si="4"/>
        <v>-14.696470448652434</v>
      </c>
      <c r="Q21" s="34">
        <f t="shared" si="5"/>
        <v>-30.177874938516908</v>
      </c>
    </row>
    <row r="22" spans="2:17" ht="15" customHeight="1" x14ac:dyDescent="0.25">
      <c r="B22" s="48" t="s">
        <v>20</v>
      </c>
      <c r="C22" s="49">
        <v>33</v>
      </c>
      <c r="D22" s="50">
        <v>117</v>
      </c>
      <c r="E22" s="51">
        <v>300</v>
      </c>
      <c r="F22" s="34">
        <f t="shared" si="0"/>
        <v>156.41025641025641</v>
      </c>
      <c r="G22" s="35">
        <f t="shared" si="1"/>
        <v>809.09090909090912</v>
      </c>
      <c r="H22" s="49">
        <v>309</v>
      </c>
      <c r="I22" s="50">
        <v>1297</v>
      </c>
      <c r="J22" s="51">
        <v>868</v>
      </c>
      <c r="K22" s="34">
        <f t="shared" si="2"/>
        <v>-33.076329992289899</v>
      </c>
      <c r="L22" s="35">
        <f t="shared" si="3"/>
        <v>180.9061488673139</v>
      </c>
      <c r="M22" s="49">
        <v>863</v>
      </c>
      <c r="N22" s="50">
        <v>4146</v>
      </c>
      <c r="O22" s="51">
        <v>3578</v>
      </c>
      <c r="P22" s="34">
        <f t="shared" si="4"/>
        <v>-13.699951760733242</v>
      </c>
      <c r="Q22" s="34">
        <f t="shared" si="5"/>
        <v>314.6002317497103</v>
      </c>
    </row>
    <row r="23" spans="2:17" ht="15" customHeight="1" x14ac:dyDescent="0.25">
      <c r="B23" s="52" t="s">
        <v>21</v>
      </c>
      <c r="C23" s="53">
        <v>0</v>
      </c>
      <c r="D23" s="54">
        <v>0</v>
      </c>
      <c r="E23" s="55">
        <v>0</v>
      </c>
      <c r="F23" s="56" t="s">
        <v>17</v>
      </c>
      <c r="G23" s="57" t="s">
        <v>17</v>
      </c>
      <c r="H23" s="53">
        <v>0</v>
      </c>
      <c r="I23" s="54">
        <v>0</v>
      </c>
      <c r="J23" s="55">
        <v>0</v>
      </c>
      <c r="K23" s="56" t="s">
        <v>17</v>
      </c>
      <c r="L23" s="57" t="s">
        <v>17</v>
      </c>
      <c r="M23" s="53">
        <v>0</v>
      </c>
      <c r="N23" s="54">
        <v>0</v>
      </c>
      <c r="O23" s="55">
        <v>0</v>
      </c>
      <c r="P23" s="56" t="s">
        <v>17</v>
      </c>
      <c r="Q23" s="56" t="s">
        <v>17</v>
      </c>
    </row>
    <row r="24" spans="2:17" ht="15" customHeight="1" x14ac:dyDescent="0.25">
      <c r="B24" s="31" t="s">
        <v>22</v>
      </c>
      <c r="C24" s="26">
        <v>0</v>
      </c>
      <c r="D24" s="32">
        <v>0</v>
      </c>
      <c r="E24" s="33">
        <v>0</v>
      </c>
      <c r="F24" s="58" t="s">
        <v>17</v>
      </c>
      <c r="G24" s="35" t="s">
        <v>17</v>
      </c>
      <c r="H24" s="26">
        <v>0</v>
      </c>
      <c r="I24" s="32">
        <v>0</v>
      </c>
      <c r="J24" s="33">
        <v>0</v>
      </c>
      <c r="K24" s="58" t="s">
        <v>17</v>
      </c>
      <c r="L24" s="35" t="s">
        <v>17</v>
      </c>
      <c r="M24" s="26">
        <v>0</v>
      </c>
      <c r="N24" s="32">
        <v>0</v>
      </c>
      <c r="O24" s="33">
        <v>0</v>
      </c>
      <c r="P24" s="58" t="s">
        <v>17</v>
      </c>
      <c r="Q24" s="34" t="s">
        <v>17</v>
      </c>
    </row>
    <row r="25" spans="2:17" ht="15" customHeight="1" x14ac:dyDescent="0.25">
      <c r="B25" s="31" t="s">
        <v>23</v>
      </c>
      <c r="C25" s="26">
        <v>78.957999999999998</v>
      </c>
      <c r="D25" s="32">
        <v>103.54</v>
      </c>
      <c r="E25" s="33">
        <v>11.32</v>
      </c>
      <c r="F25" s="34">
        <f t="shared" si="0"/>
        <v>-89.067027235850873</v>
      </c>
      <c r="G25" s="35">
        <f t="shared" si="1"/>
        <v>-85.663264013779482</v>
      </c>
      <c r="H25" s="26">
        <v>216.00399999999999</v>
      </c>
      <c r="I25" s="32">
        <v>145.44900000000001</v>
      </c>
      <c r="J25" s="33">
        <v>11.32</v>
      </c>
      <c r="K25" s="34">
        <f t="shared" si="2"/>
        <v>-92.217203280875083</v>
      </c>
      <c r="L25" s="35">
        <f t="shared" si="3"/>
        <v>-94.75935630821651</v>
      </c>
      <c r="M25" s="26">
        <v>577.36099999999999</v>
      </c>
      <c r="N25" s="32">
        <v>2259.2109999999998</v>
      </c>
      <c r="O25" s="33">
        <v>2259.2109999999998</v>
      </c>
      <c r="P25" s="34">
        <f t="shared" si="4"/>
        <v>0</v>
      </c>
      <c r="Q25" s="34">
        <f t="shared" si="5"/>
        <v>291.29955088757293</v>
      </c>
    </row>
    <row r="26" spans="2:17" ht="15" customHeight="1" x14ac:dyDescent="0.25">
      <c r="B26" s="31" t="s">
        <v>24</v>
      </c>
      <c r="C26" s="26">
        <v>0</v>
      </c>
      <c r="D26" s="32">
        <v>0</v>
      </c>
      <c r="E26" s="33">
        <v>0</v>
      </c>
      <c r="F26" s="34" t="s">
        <v>17</v>
      </c>
      <c r="G26" s="35" t="s">
        <v>17</v>
      </c>
      <c r="H26" s="26">
        <v>0</v>
      </c>
      <c r="I26" s="32">
        <v>0</v>
      </c>
      <c r="J26" s="33">
        <v>210.34</v>
      </c>
      <c r="K26" s="34" t="s">
        <v>17</v>
      </c>
      <c r="L26" s="35" t="s">
        <v>17</v>
      </c>
      <c r="M26" s="26">
        <v>0</v>
      </c>
      <c r="N26" s="32">
        <v>397.94</v>
      </c>
      <c r="O26" s="33">
        <v>187.6</v>
      </c>
      <c r="P26" s="34">
        <f t="shared" si="4"/>
        <v>-52.857214655475701</v>
      </c>
      <c r="Q26" s="34" t="s">
        <v>17</v>
      </c>
    </row>
    <row r="27" spans="2:17" ht="15" customHeight="1" x14ac:dyDescent="0.25">
      <c r="B27" s="31" t="s">
        <v>25</v>
      </c>
      <c r="C27" s="26">
        <v>0</v>
      </c>
      <c r="D27" s="32">
        <v>0</v>
      </c>
      <c r="E27" s="33">
        <v>0</v>
      </c>
      <c r="F27" s="34" t="s">
        <v>17</v>
      </c>
      <c r="G27" s="35" t="s">
        <v>17</v>
      </c>
      <c r="H27" s="26">
        <v>0</v>
      </c>
      <c r="I27" s="32">
        <v>0</v>
      </c>
      <c r="J27" s="33">
        <v>0</v>
      </c>
      <c r="K27" s="34" t="s">
        <v>17</v>
      </c>
      <c r="L27" s="35" t="s">
        <v>17</v>
      </c>
      <c r="M27" s="26">
        <v>0</v>
      </c>
      <c r="N27" s="32">
        <v>0</v>
      </c>
      <c r="O27" s="33">
        <v>0</v>
      </c>
      <c r="P27" s="34" t="s">
        <v>17</v>
      </c>
      <c r="Q27" s="34" t="s">
        <v>17</v>
      </c>
    </row>
    <row r="28" spans="2:17" ht="15" customHeight="1" x14ac:dyDescent="0.25">
      <c r="B28" s="31" t="s">
        <v>26</v>
      </c>
      <c r="C28" s="26">
        <v>0</v>
      </c>
      <c r="D28" s="32">
        <v>0</v>
      </c>
      <c r="E28" s="33">
        <v>0</v>
      </c>
      <c r="F28" s="34" t="s">
        <v>17</v>
      </c>
      <c r="G28" s="35" t="s">
        <v>17</v>
      </c>
      <c r="H28" s="26">
        <v>0</v>
      </c>
      <c r="I28" s="32">
        <v>7.42</v>
      </c>
      <c r="J28" s="33">
        <v>8.3569999999999993</v>
      </c>
      <c r="K28" s="34">
        <f t="shared" si="2"/>
        <v>12.628032345013466</v>
      </c>
      <c r="L28" s="35" t="s">
        <v>17</v>
      </c>
      <c r="M28" s="26">
        <v>1584.18</v>
      </c>
      <c r="N28" s="32">
        <v>642.65300000000002</v>
      </c>
      <c r="O28" s="33">
        <v>634.29600000000005</v>
      </c>
      <c r="P28" s="34">
        <f t="shared" si="4"/>
        <v>-1.3003907240765926</v>
      </c>
      <c r="Q28" s="34">
        <f t="shared" si="5"/>
        <v>-59.960610536681436</v>
      </c>
    </row>
    <row r="29" spans="2:17" ht="15" customHeight="1" x14ac:dyDescent="0.25">
      <c r="B29" s="31" t="s">
        <v>27</v>
      </c>
      <c r="C29" s="26">
        <v>83.418000000000006</v>
      </c>
      <c r="D29" s="32">
        <v>0</v>
      </c>
      <c r="E29" s="33">
        <v>0</v>
      </c>
      <c r="F29" s="34" t="s">
        <v>17</v>
      </c>
      <c r="G29" s="35" t="s">
        <v>17</v>
      </c>
      <c r="H29" s="26">
        <v>238.66399999999999</v>
      </c>
      <c r="I29" s="32">
        <v>889.74199999999996</v>
      </c>
      <c r="J29" s="33">
        <v>576.66999999999996</v>
      </c>
      <c r="K29" s="34">
        <f t="shared" si="2"/>
        <v>-35.186829440444541</v>
      </c>
      <c r="L29" s="35">
        <f t="shared" si="3"/>
        <v>141.6242080917105</v>
      </c>
      <c r="M29" s="26">
        <v>1879.002</v>
      </c>
      <c r="N29" s="32">
        <v>1013.63</v>
      </c>
      <c r="O29" s="33">
        <v>436.96</v>
      </c>
      <c r="P29" s="34">
        <f t="shared" si="4"/>
        <v>-56.891567929126012</v>
      </c>
      <c r="Q29" s="34">
        <f t="shared" si="5"/>
        <v>-76.745101921126206</v>
      </c>
    </row>
    <row r="30" spans="2:17" ht="15" customHeight="1" x14ac:dyDescent="0.25">
      <c r="B30" s="31" t="s">
        <v>28</v>
      </c>
      <c r="C30" s="26">
        <v>0</v>
      </c>
      <c r="D30" s="32">
        <v>0</v>
      </c>
      <c r="E30" s="33">
        <v>0</v>
      </c>
      <c r="F30" s="34" t="s">
        <v>17</v>
      </c>
      <c r="G30" s="35" t="s">
        <v>17</v>
      </c>
      <c r="H30" s="26">
        <v>416</v>
      </c>
      <c r="I30" s="32">
        <v>0</v>
      </c>
      <c r="J30" s="33">
        <v>0</v>
      </c>
      <c r="K30" s="34" t="s">
        <v>17</v>
      </c>
      <c r="L30" s="35" t="s">
        <v>17</v>
      </c>
      <c r="M30" s="26">
        <v>0</v>
      </c>
      <c r="N30" s="32">
        <v>33.767000000000003</v>
      </c>
      <c r="O30" s="33">
        <v>33.767000000000003</v>
      </c>
      <c r="P30" s="34">
        <f t="shared" si="4"/>
        <v>0</v>
      </c>
      <c r="Q30" s="34" t="s">
        <v>17</v>
      </c>
    </row>
    <row r="31" spans="2:17" ht="15" customHeight="1" x14ac:dyDescent="0.25">
      <c r="B31" s="31" t="s">
        <v>29</v>
      </c>
      <c r="C31" s="26">
        <v>4398.3249999999998</v>
      </c>
      <c r="D31" s="32">
        <v>0</v>
      </c>
      <c r="E31" s="33">
        <v>0</v>
      </c>
      <c r="F31" s="34" t="s">
        <v>17</v>
      </c>
      <c r="G31" s="35" t="s">
        <v>17</v>
      </c>
      <c r="H31" s="26">
        <v>1052.2760000000001</v>
      </c>
      <c r="I31" s="32">
        <v>1491.9570000000001</v>
      </c>
      <c r="J31" s="33">
        <v>1523.076</v>
      </c>
      <c r="K31" s="34">
        <f t="shared" si="2"/>
        <v>2.0857839736667927</v>
      </c>
      <c r="L31" s="35">
        <f t="shared" si="3"/>
        <v>44.741113548156562</v>
      </c>
      <c r="M31" s="26">
        <v>3346.049</v>
      </c>
      <c r="N31" s="32">
        <v>3343.1260000000002</v>
      </c>
      <c r="O31" s="33">
        <v>1820.05</v>
      </c>
      <c r="P31" s="34">
        <f t="shared" si="4"/>
        <v>-45.558438419610873</v>
      </c>
      <c r="Q31" s="34">
        <f t="shared" si="5"/>
        <v>-45.605996803991815</v>
      </c>
    </row>
    <row r="32" spans="2:17" ht="15" customHeight="1" x14ac:dyDescent="0.25">
      <c r="B32" s="59" t="s">
        <v>30</v>
      </c>
      <c r="C32" s="60">
        <v>8149.3779999999997</v>
      </c>
      <c r="D32" s="60">
        <v>4256.9660000000003</v>
      </c>
      <c r="E32" s="60">
        <v>3042.0430000000001</v>
      </c>
      <c r="F32" s="61">
        <f t="shared" si="0"/>
        <v>-28.539645371844657</v>
      </c>
      <c r="G32" s="62">
        <f t="shared" si="1"/>
        <v>-62.671470141647617</v>
      </c>
      <c r="H32" s="60">
        <v>19816.956000000002</v>
      </c>
      <c r="I32" s="60">
        <v>14049.612000000001</v>
      </c>
      <c r="J32" s="60">
        <v>16601.578000000001</v>
      </c>
      <c r="K32" s="61">
        <f>((J32*100)/I32)-100</f>
        <v>18.163960684465877</v>
      </c>
      <c r="L32" s="62">
        <f t="shared" si="3"/>
        <v>-16.225387996017147</v>
      </c>
      <c r="M32" s="60">
        <v>84504.540999999997</v>
      </c>
      <c r="N32" s="61">
        <v>65570.304999999993</v>
      </c>
      <c r="O32" s="61">
        <v>52010.770000000004</v>
      </c>
      <c r="P32" s="61">
        <f t="shared" si="4"/>
        <v>-20.67938375458219</v>
      </c>
      <c r="Q32" s="63">
        <f t="shared" si="5"/>
        <v>-38.45210046167815</v>
      </c>
    </row>
    <row r="33" spans="2:17" ht="15" customHeight="1" x14ac:dyDescent="0.25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 ht="15" customHeight="1" x14ac:dyDescent="0.25">
      <c r="B34" s="66" t="s">
        <v>31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ht="15" customHeight="1" x14ac:dyDescent="0.25">
      <c r="B35" s="66" t="s">
        <v>32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ht="15" customHeight="1" x14ac:dyDescent="0.25">
      <c r="O36" s="68" t="s">
        <v>33</v>
      </c>
      <c r="P36" s="68"/>
      <c r="Q36" s="68"/>
    </row>
  </sheetData>
  <mergeCells count="20">
    <mergeCell ref="Q6:Q7"/>
    <mergeCell ref="B34:G34"/>
    <mergeCell ref="B35:G35"/>
    <mergeCell ref="O36:Q36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2025-01-22T13:30:12Z</dcterms:created>
  <dcterms:modified xsi:type="dcterms:W3CDTF">2025-01-22T13:30:58Z</dcterms:modified>
</cp:coreProperties>
</file>