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sausis\"/>
    </mc:Choice>
  </mc:AlternateContent>
  <xr:revisionPtr revIDLastSave="0" documentId="8_{8E5357C0-2254-4CE2-B660-157016E44803}" xr6:coauthVersionLast="47" xr6:coauthVersionMax="47" xr10:uidLastSave="{00000000-0000-0000-0000-000000000000}"/>
  <bookViews>
    <workbookView xWindow="28680" yWindow="-120" windowWidth="29040" windowHeight="17640" xr2:uid="{52388A77-297F-4839-9BC4-D2A1A2D37993}"/>
  </bookViews>
  <sheets>
    <sheet name="grūdų atsargo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<sst xmlns="http://schemas.openxmlformats.org/spreadsheetml/2006/main" count="36" uniqueCount="31">
  <si>
    <t>Grūdų ir aliejinių augalų sėklų atsargos Lietuvoje 2023 m. gruodžio–2024 m. gruodžio  mėn., tonomis</t>
  </si>
  <si>
    <t xml:space="preserve">                             Data  
Grūdai</t>
  </si>
  <si>
    <t>Pokytis, %</t>
  </si>
  <si>
    <t>gruodis</t>
  </si>
  <si>
    <t>spalis</t>
  </si>
  <si>
    <t>lapkritis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</si>
  <si>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</si>
  <si>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</si>
  <si>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</si>
  <si>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</si>
  <si>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</si>
  <si>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</si>
  <si>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</si>
  <si>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</si>
  <si>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</si>
  <si>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</si>
  <si>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</si>
  <si>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</si>
  <si>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</si>
  <si>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</si>
  <si>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</si>
  <si>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</si>
  <si>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</si>
  <si>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</si>
  <si>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</si>
  <si>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</si>
  <si>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</si>
  <si>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</si>
  <si>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2024 m. gruodžio mėn. su 2024 m. lapkričio mėn.</t>
  </si>
  <si>
    <t>*** lyginant 2024 m. gruodžio mėn. su 2023 m. gruodžio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</si>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</sst>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10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vertical="center" wrapText="1"/>
    </xf>
    <xf numFmtId="4" fontId="5" fillId="0" borderId="15" xfId="0" applyNumberFormat="1" applyFont="1" applyBorder="1" applyAlignment="1">
      <alignment vertical="center" wrapText="1"/>
    </xf>
    <xf numFmtId="4" fontId="5" fillId="0" borderId="17" xfId="0" applyNumberFormat="1" applyFont="1" applyBorder="1" applyAlignment="1">
      <alignment vertical="center" wrapText="1"/>
    </xf>
    <xf numFmtId="4" fontId="3" fillId="0" borderId="18" xfId="0" applyNumberFormat="1" applyFont="1" applyBorder="1" applyAlignment="1">
      <alignment vertical="center" wrapText="1"/>
    </xf>
    <xf numFmtId="4" fontId="3" fillId="0" borderId="1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vertical="center" wrapText="1"/>
    </xf>
    <xf numFmtId="4" fontId="3" fillId="0" borderId="20" xfId="0" applyNumberFormat="1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4" fontId="5" fillId="2" borderId="25" xfId="0" applyNumberFormat="1" applyFont="1" applyFill="1" applyBorder="1" applyAlignment="1">
      <alignment vertical="center" wrapText="1"/>
    </xf>
    <xf numFmtId="4" fontId="5" fillId="2" borderId="26" xfId="0" applyNumberFormat="1" applyFont="1" applyFill="1" applyBorder="1" applyAlignment="1">
      <alignment vertical="center" wrapText="1"/>
    </xf>
    <xf numFmtId="4" fontId="5" fillId="2" borderId="27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A11A-90F1-4483-AC92-2C975B425020}">
  <dimension ref="B2:H35"/>
  <sheetViews>
    <sheetView showGridLines="0" showRowColHeaders="0" tabSelected="1" workbookViewId="0">
      <selection activeCell="R45" sqref="R45"/>
    </sheetView>
  </sheetViews>
  <sheetFormatPr defaultColWidth="5.7109375" defaultRowHeight="15" customHeight="1" x14ac:dyDescent="0.25"/>
  <cols>
    <col min="1" max="1" width="3.7109375" style="2" customWidth="1"/>
    <col min="2" max="2" width="17" style="2" customWidth="1"/>
    <col min="3" max="6" width="13.7109375" style="2" customWidth="1"/>
    <col min="7" max="8" width="13.28515625" style="2" customWidth="1"/>
    <col min="9" max="16384" width="5.7109375" style="2"/>
  </cols>
  <sheetData>
    <row r="2" spans="2:8" ht="15" customHeight="1" x14ac:dyDescent="0.25">
      <c r="B2" s="1"/>
      <c r="C2" s="1"/>
      <c r="D2" s="1"/>
      <c r="E2" s="1"/>
      <c r="F2" s="1"/>
      <c r="G2" s="1"/>
      <c r="H2" s="1"/>
    </row>
    <row r="3" spans="2:8" ht="15" customHeight="1" x14ac:dyDescent="0.25">
      <c r="B3" s="1" t="s">
        <v>0</v>
      </c>
      <c r="C3" s="1"/>
      <c r="D3" s="1"/>
      <c r="E3" s="1"/>
      <c r="F3" s="1"/>
      <c r="G3" s="1"/>
      <c r="H3" s="1"/>
    </row>
    <row r="5" spans="2:8" ht="15" customHeight="1" x14ac:dyDescent="0.25">
      <c r="B5" s="3" t="s">
        <v>1</v>
      </c>
      <c r="C5" s="4">
        <v>2023</v>
      </c>
      <c r="D5" s="5">
        <v>2024</v>
      </c>
      <c r="E5" s="6"/>
      <c r="F5" s="7"/>
      <c r="G5" s="8" t="s">
        <v>2</v>
      </c>
      <c r="H5" s="6"/>
    </row>
    <row r="6" spans="2:8" ht="15" customHeight="1" x14ac:dyDescent="0.25">
      <c r="B6" s="3"/>
      <c r="C6" s="9" t="s">
        <v>3</v>
      </c>
      <c r="D6" s="9" t="s">
        <v>4</v>
      </c>
      <c r="E6" s="9" t="s">
        <v>5</v>
      </c>
      <c r="F6" s="9" t="s">
        <v>3</v>
      </c>
      <c r="G6" s="10" t="s">
        <v>6</v>
      </c>
      <c r="H6" s="11" t="s">
        <v>7</v>
      </c>
    </row>
    <row r="7" spans="2:8" ht="15" customHeight="1" x14ac:dyDescent="0.25">
      <c r="B7" s="12" t="s">
        <v>8</v>
      </c>
      <c r="C7" s="13">
        <v>2038216.656</v>
      </c>
      <c r="D7" s="14">
        <v>2124359.7459999998</v>
      </c>
      <c r="E7" s="14">
        <v>2051115.942</v>
      </c>
      <c r="F7" s="14">
        <v>1969458.1529999999</v>
      </c>
      <c r="G7" s="15">
        <f>((F7*100)/E7)-100</f>
        <v>-3.9811395995673138</v>
      </c>
      <c r="H7" s="14">
        <f>((F7*100)/C7)-100</f>
        <v>-3.3734638953907279</v>
      </c>
    </row>
    <row r="8" spans="2:8" ht="15" customHeight="1" x14ac:dyDescent="0.25">
      <c r="B8" s="16" t="s">
        <v>9</v>
      </c>
      <c r="C8" s="17">
        <v>106711.11599999999</v>
      </c>
      <c r="D8" s="18">
        <v>70927.111000000004</v>
      </c>
      <c r="E8" s="18">
        <v>68255.028999999995</v>
      </c>
      <c r="F8" s="18">
        <v>65740.657999999996</v>
      </c>
      <c r="G8" s="19">
        <f>((F8*100)/E8)-100</f>
        <v>-3.6837886333620844</v>
      </c>
      <c r="H8" s="18">
        <f>((F8*100)/C8)-100</f>
        <v>-38.393805196452071</v>
      </c>
    </row>
    <row r="9" spans="2:8" ht="15" customHeight="1" x14ac:dyDescent="0.25">
      <c r="B9" s="16" t="s">
        <v>10</v>
      </c>
      <c r="C9" s="17">
        <v>95030.778000000006</v>
      </c>
      <c r="D9" s="18">
        <v>103016.848</v>
      </c>
      <c r="E9" s="18">
        <v>106106.101</v>
      </c>
      <c r="F9" s="18">
        <v>101824.23699999999</v>
      </c>
      <c r="G9" s="19">
        <f>((F9*100)/E9)-100</f>
        <v>-4.0354550394797712</v>
      </c>
      <c r="H9" s="18">
        <f>((F9*100)/C9)-100</f>
        <v>7.1486934475060195</v>
      </c>
    </row>
    <row r="10" spans="2:8" ht="15" customHeight="1" x14ac:dyDescent="0.25">
      <c r="B10" s="16" t="s">
        <v>11</v>
      </c>
      <c r="C10" s="17">
        <v>1350068.3559999999</v>
      </c>
      <c r="D10" s="18">
        <v>1101288.382</v>
      </c>
      <c r="E10" s="18">
        <v>1061540.3119999999</v>
      </c>
      <c r="F10" s="18">
        <v>1032228.655</v>
      </c>
      <c r="G10" s="19">
        <f t="shared" ref="G10:G29" si="0">((F10*100)/E10)-100</f>
        <v>-2.7612382373661433</v>
      </c>
      <c r="H10" s="18">
        <f t="shared" ref="H10:H27" si="1">((F10*100)/C10)-100</f>
        <v>-23.542489503398144</v>
      </c>
    </row>
    <row r="11" spans="2:8" ht="15" customHeight="1" x14ac:dyDescent="0.25">
      <c r="B11" s="16" t="s">
        <v>12</v>
      </c>
      <c r="C11" s="17">
        <v>255113.47099999999</v>
      </c>
      <c r="D11" s="18">
        <v>519920.40899999999</v>
      </c>
      <c r="E11" s="18">
        <v>511089.58600000001</v>
      </c>
      <c r="F11" s="18">
        <v>487626.95400000003</v>
      </c>
      <c r="G11" s="19">
        <f>((F11*100)/E11)-100</f>
        <v>-4.590708291207477</v>
      </c>
      <c r="H11" s="18">
        <f>((F11*100)/C11)-100</f>
        <v>91.141201634154413</v>
      </c>
    </row>
    <row r="12" spans="2:8" ht="15" customHeight="1" x14ac:dyDescent="0.25">
      <c r="B12" s="16" t="s">
        <v>13</v>
      </c>
      <c r="C12" s="17">
        <v>230486.196</v>
      </c>
      <c r="D12" s="18">
        <v>328433.32500000001</v>
      </c>
      <c r="E12" s="18">
        <v>303402.239</v>
      </c>
      <c r="F12" s="18">
        <v>281345.174</v>
      </c>
      <c r="G12" s="19">
        <f t="shared" si="0"/>
        <v>-7.269908446522706</v>
      </c>
      <c r="H12" s="18">
        <f t="shared" si="1"/>
        <v>22.065954006200002</v>
      </c>
    </row>
    <row r="13" spans="2:8" ht="15" customHeight="1" x14ac:dyDescent="0.25">
      <c r="B13" s="16" t="s">
        <v>14</v>
      </c>
      <c r="C13" s="17">
        <v>806.73900000000003</v>
      </c>
      <c r="D13" s="18">
        <v>773.67100000000005</v>
      </c>
      <c r="E13" s="18">
        <v>722.67499999999995</v>
      </c>
      <c r="F13" s="18">
        <v>692.47500000000002</v>
      </c>
      <c r="G13" s="19">
        <f>((F13*100)/E13)-100</f>
        <v>-4.1789186010308867</v>
      </c>
      <c r="H13" s="18">
        <f>((F13*100)/C13)-100</f>
        <v>-14.163688627920564</v>
      </c>
    </row>
    <row r="14" spans="2:8" ht="15" customHeight="1" x14ac:dyDescent="0.25">
      <c r="B14" s="20" t="s">
        <v>15</v>
      </c>
      <c r="C14" s="21">
        <v>35376.171000000002</v>
      </c>
      <c r="D14" s="22">
        <v>37350.446000000004</v>
      </c>
      <c r="E14" s="22">
        <v>37055.466</v>
      </c>
      <c r="F14" s="22">
        <v>31739.091</v>
      </c>
      <c r="G14" s="23">
        <f t="shared" si="0"/>
        <v>-14.347073654396894</v>
      </c>
      <c r="H14" s="22">
        <f t="shared" si="1"/>
        <v>-10.281157901458585</v>
      </c>
    </row>
    <row r="15" spans="2:8" ht="15" customHeight="1" x14ac:dyDescent="0.25">
      <c r="B15" s="16" t="s">
        <v>10</v>
      </c>
      <c r="C15" s="24">
        <v>15610.552</v>
      </c>
      <c r="D15" s="25">
        <v>19366.884999999998</v>
      </c>
      <c r="E15" s="25">
        <v>19709.385999999999</v>
      </c>
      <c r="F15" s="25">
        <v>19244.132000000001</v>
      </c>
      <c r="G15" s="19">
        <f>((F15*100)/E15)-100</f>
        <v>-2.3605707453291416</v>
      </c>
      <c r="H15" s="18">
        <f t="shared" si="1"/>
        <v>23.276435067766997</v>
      </c>
    </row>
    <row r="16" spans="2:8" ht="15" customHeight="1" x14ac:dyDescent="0.25">
      <c r="B16" s="16" t="s">
        <v>11</v>
      </c>
      <c r="C16" s="17">
        <v>19765.618999999999</v>
      </c>
      <c r="D16" s="18">
        <v>17983.561000000002</v>
      </c>
      <c r="E16" s="18">
        <v>17346.080000000002</v>
      </c>
      <c r="F16" s="18">
        <v>12494.959000000001</v>
      </c>
      <c r="G16" s="19">
        <f>((F16*100)/E16)-100</f>
        <v>-27.966670279394535</v>
      </c>
      <c r="H16" s="18">
        <f t="shared" si="1"/>
        <v>-36.784377964585872</v>
      </c>
    </row>
    <row r="17" spans="2:8" ht="15" customHeight="1" x14ac:dyDescent="0.25">
      <c r="B17" s="20" t="s">
        <v>16</v>
      </c>
      <c r="C17" s="21">
        <v>250008.21599999999</v>
      </c>
      <c r="D17" s="22">
        <v>304524.30099999998</v>
      </c>
      <c r="E17" s="22">
        <v>280457.12699999998</v>
      </c>
      <c r="F17" s="22">
        <v>266185.788</v>
      </c>
      <c r="G17" s="23">
        <f t="shared" si="0"/>
        <v>-5.0885991569042801</v>
      </c>
      <c r="H17" s="22">
        <f t="shared" si="1"/>
        <v>6.4708161430982756</v>
      </c>
    </row>
    <row r="18" spans="2:8" ht="15" customHeight="1" x14ac:dyDescent="0.25">
      <c r="B18" s="16" t="s">
        <v>10</v>
      </c>
      <c r="C18" s="17">
        <v>66374.94</v>
      </c>
      <c r="D18" s="18">
        <v>45090.309000000001</v>
      </c>
      <c r="E18" s="18">
        <v>42896.705999999998</v>
      </c>
      <c r="F18" s="18">
        <v>46599.273999999998</v>
      </c>
      <c r="G18" s="19">
        <f t="shared" si="0"/>
        <v>8.6313573820796279</v>
      </c>
      <c r="H18" s="18">
        <f t="shared" si="1"/>
        <v>-29.793874013294783</v>
      </c>
    </row>
    <row r="19" spans="2:8" ht="15" customHeight="1" x14ac:dyDescent="0.25">
      <c r="B19" s="16" t="s">
        <v>11</v>
      </c>
      <c r="C19" s="17">
        <v>126427.36500000001</v>
      </c>
      <c r="D19" s="18">
        <v>195745.33499999999</v>
      </c>
      <c r="E19" s="18">
        <v>172311.02799999999</v>
      </c>
      <c r="F19" s="18">
        <v>157296.29300000001</v>
      </c>
      <c r="G19" s="19">
        <f>((F19*100)/E19)-100</f>
        <v>-8.7137400166865575</v>
      </c>
      <c r="H19" s="18">
        <f>((F19*100)/C19)-100</f>
        <v>24.416334232703491</v>
      </c>
    </row>
    <row r="20" spans="2:8" ht="15" customHeight="1" x14ac:dyDescent="0.25">
      <c r="B20" s="26" t="s">
        <v>17</v>
      </c>
      <c r="C20" s="27">
        <v>57205.911</v>
      </c>
      <c r="D20" s="28">
        <v>63688.656999999999</v>
      </c>
      <c r="E20" s="28">
        <v>65249.392999999996</v>
      </c>
      <c r="F20" s="28">
        <v>62290.220999999998</v>
      </c>
      <c r="G20" s="29">
        <f t="shared" si="0"/>
        <v>-4.5351716911757336</v>
      </c>
      <c r="H20" s="28">
        <f t="shared" si="1"/>
        <v>8.8877353950363585</v>
      </c>
    </row>
    <row r="21" spans="2:8" ht="15" customHeight="1" x14ac:dyDescent="0.25">
      <c r="B21" s="16" t="s">
        <v>18</v>
      </c>
      <c r="C21" s="17">
        <v>42909.205999999998</v>
      </c>
      <c r="D21" s="18">
        <v>50562.135000000002</v>
      </c>
      <c r="E21" s="18">
        <v>47504.646000000001</v>
      </c>
      <c r="F21" s="18">
        <v>45970.061999999998</v>
      </c>
      <c r="G21" s="19">
        <f t="shared" si="0"/>
        <v>-3.2303871920232723</v>
      </c>
      <c r="H21" s="18">
        <f t="shared" si="1"/>
        <v>7.1333317144111277</v>
      </c>
    </row>
    <row r="22" spans="2:8" ht="15" customHeight="1" x14ac:dyDescent="0.25">
      <c r="B22" s="16" t="s">
        <v>19</v>
      </c>
      <c r="C22" s="17">
        <v>12631.303</v>
      </c>
      <c r="D22" s="18">
        <v>13187.647000000001</v>
      </c>
      <c r="E22" s="18">
        <v>13337.666999999999</v>
      </c>
      <c r="F22" s="18">
        <v>13453.72</v>
      </c>
      <c r="G22" s="19">
        <f t="shared" si="0"/>
        <v>0.87011469097257077</v>
      </c>
      <c r="H22" s="18">
        <f t="shared" si="1"/>
        <v>6.5109434869862639</v>
      </c>
    </row>
    <row r="23" spans="2:8" ht="15" customHeight="1" x14ac:dyDescent="0.25">
      <c r="B23" s="16" t="s">
        <v>20</v>
      </c>
      <c r="C23" s="17">
        <v>124801.542</v>
      </c>
      <c r="D23" s="18">
        <v>163187.97700000001</v>
      </c>
      <c r="E23" s="18">
        <v>147747.976</v>
      </c>
      <c r="F23" s="18">
        <v>130247.446</v>
      </c>
      <c r="G23" s="19">
        <f t="shared" si="0"/>
        <v>-11.844852615781349</v>
      </c>
      <c r="H23" s="18">
        <f>((F23*100)/C23)-100</f>
        <v>4.36365121193775</v>
      </c>
    </row>
    <row r="24" spans="2:8" ht="15" customHeight="1" x14ac:dyDescent="0.25">
      <c r="B24" s="16" t="s">
        <v>21</v>
      </c>
      <c r="C24" s="17">
        <v>52975.961000000003</v>
      </c>
      <c r="D24" s="18">
        <v>58197.402000000002</v>
      </c>
      <c r="E24" s="18">
        <v>65704.846999999994</v>
      </c>
      <c r="F24" s="18">
        <v>66094.004000000001</v>
      </c>
      <c r="G24" s="19">
        <f>((F24*100)/E24)-100</f>
        <v>0.59228050557672418</v>
      </c>
      <c r="H24" s="18">
        <f t="shared" si="1"/>
        <v>24.76225584657162</v>
      </c>
    </row>
    <row r="25" spans="2:8" ht="15" customHeight="1" x14ac:dyDescent="0.25">
      <c r="B25" s="30" t="s">
        <v>22</v>
      </c>
      <c r="C25" s="31">
        <v>28285.673999999999</v>
      </c>
      <c r="D25" s="32">
        <v>36322.481</v>
      </c>
      <c r="E25" s="32">
        <v>25462.457999999999</v>
      </c>
      <c r="F25" s="32">
        <v>28247.7</v>
      </c>
      <c r="G25" s="33">
        <f t="shared" si="0"/>
        <v>10.938621872248163</v>
      </c>
      <c r="H25" s="32">
        <f>((F25*100)/C25)-100</f>
        <v>-0.1342517063584836</v>
      </c>
    </row>
    <row r="26" spans="2:8" ht="15" customHeight="1" x14ac:dyDescent="0.25">
      <c r="B26" s="16" t="s">
        <v>23</v>
      </c>
      <c r="C26" s="17">
        <v>9784.768</v>
      </c>
      <c r="D26" s="18">
        <v>53047.286</v>
      </c>
      <c r="E26" s="18">
        <v>25216.544000000002</v>
      </c>
      <c r="F26" s="18">
        <v>11070.996999999999</v>
      </c>
      <c r="G26" s="19">
        <f>((F26*100)/E26)-100</f>
        <v>-56.096295352765239</v>
      </c>
      <c r="H26" s="18">
        <f>((F26*100)/C26)-100</f>
        <v>13.145217137493702</v>
      </c>
    </row>
    <row r="27" spans="2:8" ht="15" customHeight="1" x14ac:dyDescent="0.25">
      <c r="B27" s="30" t="s">
        <v>24</v>
      </c>
      <c r="C27" s="31">
        <v>214244.58900000001</v>
      </c>
      <c r="D27" s="32">
        <v>330220.299</v>
      </c>
      <c r="E27" s="34">
        <v>260016.818</v>
      </c>
      <c r="F27" s="34">
        <v>194956.21299999999</v>
      </c>
      <c r="G27" s="33">
        <f>((F27*100)/E27)-100</f>
        <v>-25.021691096919753</v>
      </c>
      <c r="H27" s="32">
        <f t="shared" si="1"/>
        <v>-9.0029699653231603</v>
      </c>
    </row>
    <row r="28" spans="2:8" ht="15" customHeight="1" x14ac:dyDescent="0.25">
      <c r="B28" s="16" t="s">
        <v>25</v>
      </c>
      <c r="C28" s="17">
        <v>17.088000000000001</v>
      </c>
      <c r="D28" s="18">
        <v>130.79300000000001</v>
      </c>
      <c r="E28" s="35">
        <v>111.26900000000001</v>
      </c>
      <c r="F28" s="35">
        <v>90.951999999999998</v>
      </c>
      <c r="G28" s="19">
        <f>((F28*100)/E28)-100</f>
        <v>-18.259353458735134</v>
      </c>
      <c r="H28" s="18">
        <f>((F28*100)/C28)-100</f>
        <v>432.25655430711606</v>
      </c>
    </row>
    <row r="29" spans="2:8" ht="15" customHeight="1" x14ac:dyDescent="0.25">
      <c r="B29" s="36" t="s">
        <v>26</v>
      </c>
      <c r="C29" s="37">
        <v>2809292.889</v>
      </c>
      <c r="D29" s="38">
        <v>3171161.4730000002</v>
      </c>
      <c r="E29" s="38">
        <v>2953814.0759999994</v>
      </c>
      <c r="F29" s="38">
        <v>2757608.9060000004</v>
      </c>
      <c r="G29" s="39">
        <f t="shared" si="0"/>
        <v>-6.6424346608063018</v>
      </c>
      <c r="H29" s="38">
        <f>((F29*100)/C29)-100</f>
        <v>-1.8397506077907479</v>
      </c>
    </row>
    <row r="30" spans="2:8" ht="15" customHeight="1" x14ac:dyDescent="0.25">
      <c r="B30" s="40"/>
      <c r="C30" s="41"/>
      <c r="D30" s="41"/>
      <c r="E30" s="41"/>
      <c r="F30" s="41"/>
      <c r="G30" s="41"/>
      <c r="H30" s="41"/>
    </row>
    <row r="31" spans="2:8" ht="15" customHeight="1" x14ac:dyDescent="0.25">
      <c r="B31" s="42" t="s">
        <v>27</v>
      </c>
      <c r="C31" s="42"/>
      <c r="D31" s="42"/>
      <c r="E31" s="42"/>
      <c r="F31" s="43"/>
      <c r="G31" s="43"/>
      <c r="H31" s="43"/>
    </row>
    <row r="32" spans="2:8" ht="15" customHeight="1" x14ac:dyDescent="0.25">
      <c r="B32" s="44" t="s">
        <v>28</v>
      </c>
      <c r="C32" s="44"/>
      <c r="D32" s="44"/>
      <c r="E32" s="44"/>
      <c r="F32" s="44"/>
      <c r="G32" s="44"/>
      <c r="H32" s="43"/>
    </row>
    <row r="33" spans="2:8" ht="15" customHeight="1" x14ac:dyDescent="0.25">
      <c r="B33" s="44" t="s">
        <v>29</v>
      </c>
      <c r="C33" s="44"/>
      <c r="D33" s="44"/>
      <c r="E33" s="44"/>
      <c r="F33" s="44"/>
      <c r="G33" s="44"/>
      <c r="H33" s="43"/>
    </row>
    <row r="34" spans="2:8" ht="15" customHeight="1" x14ac:dyDescent="0.25">
      <c r="B34" s="43"/>
      <c r="C34" s="43"/>
      <c r="D34" s="43"/>
      <c r="E34" s="43"/>
      <c r="F34" s="45" t="s">
        <v>30</v>
      </c>
      <c r="G34" s="45"/>
      <c r="H34" s="45"/>
    </row>
    <row r="35" spans="2:8" ht="15" customHeight="1" x14ac:dyDescent="0.25">
      <c r="B35" s="43"/>
      <c r="C35" s="43"/>
      <c r="D35" s="43"/>
      <c r="E35" s="43"/>
      <c r="F35" s="43"/>
      <c r="G35" s="43"/>
      <c r="H35" s="43"/>
    </row>
  </sheetData>
  <mergeCells count="9">
    <mergeCell ref="B32:G32"/>
    <mergeCell ref="B33:G33"/>
    <mergeCell ref="F34:H34"/>
    <mergeCell ref="B2:H2"/>
    <mergeCell ref="B3:H3"/>
    <mergeCell ref="B5:B6"/>
    <mergeCell ref="D5:F5"/>
    <mergeCell ref="G5:H5"/>
    <mergeCell ref="B31:E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atsargos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2025-01-22T13:20:56Z</dcterms:created>
  <dcterms:modified xsi:type="dcterms:W3CDTF">2025-01-22T13:22:02Z</dcterms:modified>
</cp:coreProperties>
</file>