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B7D1394-49F8-4502-9A36-FC79D1C2D26C}" xr6:coauthVersionLast="47" xr6:coauthVersionMax="47" xr10:uidLastSave="{00000000-0000-0000-0000-000000000000}"/>
  <bookViews>
    <workbookView xWindow="-108" yWindow="-108" windowWidth="23256" windowHeight="12456" xr2:uid="{97C9DBF9-AE78-4F84-8256-0F37C7B8D488}"/>
  </bookViews>
  <sheets>
    <sheet name="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<sst xmlns="http://schemas.openxmlformats.org/spreadsheetml/2006/main" count="64" uniqueCount="26">
  <si>
    <t>Suklasifikuotų ekologinės gamybos ūkiuose užaugintų galvijų skerdenų skaičius
 ir vidutinės supirkimo kainos Lietuvos įmonėse 2024 m. 48 sav. pagal MS–1 ataskaitą</t>
  </si>
  <si>
    <t>Galvijai</t>
  </si>
  <si>
    <t>Skerdenų skaičius, vnt.</t>
  </si>
  <si>
    <t>Vidutinė supirkimo kaina,
 EUR/100 kg skerdenų (be PVM)</t>
  </si>
  <si>
    <t>Pokytis, %</t>
  </si>
  <si>
    <t>48 sav.
(11 27–12 03)</t>
  </si>
  <si>
    <t>46 sav.
(11 11–17)</t>
  </si>
  <si>
    <t>47 sav.
(11 18–24)</t>
  </si>
  <si>
    <t>48 sav.
(11 25–12 01)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</si>
  <si>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</si>
  <si>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</si>
  <si>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</si>
  <si>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</si>
  <si>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</si>
  <si>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</si>
  <si>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</si>
  <si>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</si>
  <si>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</si>
  <si>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</si>
  <si>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</si>
  <si>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</si>
  <si>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</si>
  <si>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48 sav. su 47 sav.</t>
  </si>
  <si>
    <t>** lyginant 2024 m. 48 sav. su 2023 m. 48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</si>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</sst>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4" fontId="4" fillId="0" borderId="24" xfId="0" quotePrefix="1" applyNumberFormat="1" applyFont="1" applyBorder="1" applyAlignment="1">
      <alignment horizontal="right" vertical="center" wrapText="1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B5E16F0C-00C1-457F-9FB8-B9079D0EBEEF}"/>
    <cellStyle name="Normal 2 2" xfId="3" xr:uid="{51F29231-E682-4B6D-A45F-D3F0EE31F33D}"/>
    <cellStyle name="Normal_Sheet1 2" xfId="1" xr:uid="{11C73EB9-C642-4CB2-BF9F-76BF2AEB6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7BA9-4656-4F9E-87AF-496E4329308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2023</v>
      </c>
      <c r="C5" s="54">
        <v>2024</v>
      </c>
      <c r="D5" s="55"/>
      <c r="E5" s="56"/>
      <c r="F5" s="57" t="s">
        <v>4</v>
      </c>
      <c r="G5" s="57"/>
      <c r="H5" s="3">
        <v>2023</v>
      </c>
      <c r="I5" s="58">
        <v>2024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31</v>
      </c>
      <c r="C7" s="9">
        <v>53</v>
      </c>
      <c r="D7" s="10">
        <v>35</v>
      </c>
      <c r="E7" s="8">
        <v>27</v>
      </c>
      <c r="F7" s="11">
        <f>(E7/D7-1)*100</f>
        <v>-22.857142857142854</v>
      </c>
      <c r="G7" s="12">
        <f t="shared" ref="G7:G12" si="0">(E7/B7-1)*100</f>
        <v>-12.903225806451612</v>
      </c>
      <c r="H7" s="13" t="s">
        <v>12</v>
      </c>
      <c r="I7" s="14">
        <v>451.88</v>
      </c>
      <c r="J7" s="14">
        <v>424.49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11</v>
      </c>
      <c r="C8" s="19">
        <v>16</v>
      </c>
      <c r="D8" s="19">
        <v>36</v>
      </c>
      <c r="E8" s="18">
        <v>35</v>
      </c>
      <c r="F8" s="20">
        <f>(E8/D8-1)*100</f>
        <v>-2.777777777777779</v>
      </c>
      <c r="G8" s="21">
        <f>(E8/B8-1)*100</f>
        <v>218.18181818181816</v>
      </c>
      <c r="H8" s="22" t="s">
        <v>12</v>
      </c>
      <c r="I8" s="14">
        <v>418.7</v>
      </c>
      <c r="J8" s="14">
        <v>434.73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94</v>
      </c>
      <c r="C10" s="19">
        <v>87</v>
      </c>
      <c r="D10" s="19">
        <v>96</v>
      </c>
      <c r="E10" s="18">
        <v>119</v>
      </c>
      <c r="F10" s="20">
        <f>(E10/D10-1)*100</f>
        <v>23.958333333333325</v>
      </c>
      <c r="G10" s="21">
        <f t="shared" si="0"/>
        <v>26.595744680851062</v>
      </c>
      <c r="H10" s="22">
        <v>358.83</v>
      </c>
      <c r="I10" s="14">
        <v>428.99</v>
      </c>
      <c r="J10" s="14">
        <v>401.73</v>
      </c>
      <c r="K10" s="23">
        <v>386.25</v>
      </c>
      <c r="L10" s="14">
        <f t="shared" ref="L10:L11" si="1">(K10/J10-1)*100</f>
        <v>-3.8533343290269584</v>
      </c>
      <c r="M10" s="16">
        <f>(K10/H10-1)*100</f>
        <v>7.64150154669343</v>
      </c>
    </row>
    <row r="11" spans="1:13" ht="13.5" customHeight="1" x14ac:dyDescent="0.25">
      <c r="A11" s="17" t="s">
        <v>17</v>
      </c>
      <c r="B11" s="18">
        <v>35</v>
      </c>
      <c r="C11" s="24">
        <v>35</v>
      </c>
      <c r="D11" s="24">
        <v>22</v>
      </c>
      <c r="E11" s="18">
        <v>36</v>
      </c>
      <c r="F11" s="25">
        <f>(E11/D11-1)*100</f>
        <v>63.636363636363647</v>
      </c>
      <c r="G11" s="26">
        <f t="shared" si="0"/>
        <v>2.857142857142847</v>
      </c>
      <c r="H11" s="27" t="s">
        <v>12</v>
      </c>
      <c r="I11" s="14">
        <v>448.84</v>
      </c>
      <c r="J11" s="14">
        <v>416.75</v>
      </c>
      <c r="K11" s="28">
        <v>412.2</v>
      </c>
      <c r="L11" s="14">
        <f t="shared" si="1"/>
        <v>-1.0917816436712635</v>
      </c>
      <c r="M11" s="16" t="s">
        <v>13</v>
      </c>
    </row>
    <row r="12" spans="1:13" ht="13.5" customHeight="1" x14ac:dyDescent="0.25">
      <c r="A12" s="29" t="s">
        <v>18</v>
      </c>
      <c r="B12" s="30">
        <v>171</v>
      </c>
      <c r="C12" s="30">
        <v>191</v>
      </c>
      <c r="D12" s="30">
        <v>189</v>
      </c>
      <c r="E12" s="30">
        <v>218</v>
      </c>
      <c r="F12" s="31">
        <f>(E12/D12-1)*100</f>
        <v>15.343915343915349</v>
      </c>
      <c r="G12" s="31">
        <f t="shared" si="0"/>
        <v>27.485380116959067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370.09</v>
      </c>
      <c r="I13" s="32">
        <v>437.66</v>
      </c>
      <c r="J13" s="32">
        <v>414.59</v>
      </c>
      <c r="K13" s="32">
        <v>415.85</v>
      </c>
      <c r="L13" s="34">
        <f>(K13/J13-1)*100</f>
        <v>0.30391471091923972</v>
      </c>
      <c r="M13" s="34">
        <f>(K13/H13-1)*100</f>
        <v>12.364559971898736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2024-12-04T13:00:27Z</dcterms:created>
  <dcterms:modified xsi:type="dcterms:W3CDTF">2024-12-04T13:02:22Z</dcterms:modified>
</cp:coreProperties>
</file>