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ui_ES_kainos\2024\"/>
    </mc:Choice>
  </mc:AlternateContent>
  <xr:revisionPtr revIDLastSave="0" documentId="13_ncr:1_{7D3EE848-2B20-4145-B77F-E7D93D30633D}" xr6:coauthVersionLast="47" xr6:coauthVersionMax="47" xr10:uidLastSave="{00000000-0000-0000-0000-000000000000}"/>
  <bookViews>
    <workbookView xWindow="-120" yWindow="-120" windowWidth="29040" windowHeight="17640" xr2:uid="{129CF5E0-A215-4EF3-BC82-EC00A93D8E0E}"/>
  </bookViews>
  <sheets>
    <sheet name="47_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H74" i="1"/>
  <c r="I73" i="1"/>
  <c r="H73" i="1"/>
  <c r="I72" i="1"/>
  <c r="H72" i="1"/>
  <c r="I70" i="1"/>
  <c r="H70" i="1"/>
  <c r="I69" i="1"/>
  <c r="H69" i="1"/>
  <c r="I67" i="1"/>
  <c r="H67" i="1"/>
  <c r="I66" i="1"/>
  <c r="H66" i="1"/>
  <c r="I64" i="1"/>
  <c r="H64" i="1"/>
  <c r="I62" i="1"/>
  <c r="H62" i="1"/>
  <c r="I61" i="1"/>
  <c r="H61" i="1"/>
  <c r="I60" i="1"/>
  <c r="H60" i="1"/>
  <c r="I59" i="1"/>
  <c r="I58" i="1"/>
  <c r="H58" i="1"/>
  <c r="I57" i="1"/>
  <c r="H57" i="1"/>
  <c r="I56" i="1"/>
  <c r="H56" i="1"/>
  <c r="I55" i="1"/>
  <c r="H55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H42" i="1"/>
  <c r="I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<sst xmlns="http://schemas.openxmlformats.org/spreadsheetml/2006/main" count="128" uniqueCount="45">
  <si>
    <t>Grūdų ir rapsų vidutinės kainos (augintojų) ES šalyse, EUR/t</t>
  </si>
  <si>
    <t xml:space="preserve">                    Data
Valstybė</t>
  </si>
  <si>
    <t>Pokytis, %</t>
  </si>
  <si>
    <t>50 sav. 
(12 11–17)</t>
  </si>
  <si>
    <t>47 sav. 
(11 18–24)</t>
  </si>
  <si>
    <t>48 sav. 
(11 25–12 01)</t>
  </si>
  <si>
    <t>49 sav. 
(12 02–08)</t>
  </si>
  <si>
    <t>50 sav. 
(12 09–15)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</si>
  <si>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</si>
  <si>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</si>
  <si>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</si>
  <si>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</si>
  <si>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</si>
  <si>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</si>
  <si>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</si>
  <si>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</si>
  <si>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</si>
  <si>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</si>
  <si>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</si>
  <si>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</si>
  <si>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</si>
  <si>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</si>
  <si>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</si>
  <si>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</si>
  <si>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</si>
  <si>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</si>
  <si>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</si>
  <si>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</si>
  <si>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</si>
  <si>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</si>
  <si>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</si>
  <si>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</si>
  <si>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</si>
  <si>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</si>
  <si>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</si>
  <si>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</si>
  <si>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</si>
  <si>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</si>
  <si>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</si>
  <si>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</si>
  <si>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</si>
  <si>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2024 m. 50 savaitę su 49 savaite</t>
  </si>
  <si>
    <t>** lyginant 2024 m. 50 savaitę su 2023 m. 50 savaite</t>
  </si>
  <si>
    <t>Pastaba: Lietuvos maistinių ir pašarinių kviečių, pašarinių miežių, maistinių rugių ir rapsų 47, 48 ir  49 savaičių kainos patikslintos  2024-12-23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</si>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</sst>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855028-82AC-4758-9697-669C48D3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3621-C729-47EE-9D55-6422F36DBFE0}">
  <dimension ref="B2:K86"/>
  <sheetViews>
    <sheetView showGridLines="0" tabSelected="1" zoomScale="115" zoomScaleNormal="115" workbookViewId="0">
      <selection activeCell="K71" sqref="K71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199.77142857142854</v>
      </c>
      <c r="D7" s="15">
        <v>201.59714285714287</v>
      </c>
      <c r="E7" s="15">
        <v>201.59714285714287</v>
      </c>
      <c r="F7" s="15">
        <v>201.89000000000001</v>
      </c>
      <c r="G7" s="16">
        <v>201.59857142857143</v>
      </c>
      <c r="H7" s="15">
        <f t="shared" ref="H7:H25" si="0">((G7*100)/F7)-100</f>
        <v>-0.14435017654592741</v>
      </c>
      <c r="I7" s="15">
        <f t="shared" ref="I7:I25" si="1">((G7*100)/C7)-100</f>
        <v>0.91461670480551049</v>
      </c>
    </row>
    <row r="8" spans="2:9" x14ac:dyDescent="0.2">
      <c r="B8" s="13" t="s">
        <v>12</v>
      </c>
      <c r="C8" s="14">
        <v>206.5</v>
      </c>
      <c r="D8" s="15">
        <v>204.83</v>
      </c>
      <c r="E8" s="15">
        <v>205.42</v>
      </c>
      <c r="F8" s="15">
        <v>206.97</v>
      </c>
      <c r="G8" s="16">
        <v>209.66</v>
      </c>
      <c r="H8" s="15">
        <f t="shared" si="0"/>
        <v>1.2997052712953518</v>
      </c>
      <c r="I8" s="15">
        <f t="shared" si="1"/>
        <v>1.5302663438256729</v>
      </c>
    </row>
    <row r="9" spans="2:9" x14ac:dyDescent="0.2">
      <c r="B9" s="13" t="s">
        <v>13</v>
      </c>
      <c r="C9" s="14">
        <v>223.3</v>
      </c>
      <c r="D9" s="15">
        <v>228.66666666666666</v>
      </c>
      <c r="E9" s="15">
        <v>221</v>
      </c>
      <c r="F9" s="15">
        <v>230.33333333333334</v>
      </c>
      <c r="G9" s="16">
        <v>228.2</v>
      </c>
      <c r="H9" s="15">
        <f t="shared" si="0"/>
        <v>-0.9261939218523878</v>
      </c>
      <c r="I9" s="15">
        <f t="shared" si="1"/>
        <v>2.1943573667711576</v>
      </c>
    </row>
    <row r="10" spans="2:9" x14ac:dyDescent="0.2">
      <c r="B10" s="13" t="s">
        <v>14</v>
      </c>
      <c r="C10" s="14">
        <v>205.81</v>
      </c>
      <c r="D10" s="15">
        <v>216.29</v>
      </c>
      <c r="E10" s="15">
        <v>220.34</v>
      </c>
      <c r="F10" s="15" t="s">
        <v>15</v>
      </c>
      <c r="G10" s="16">
        <v>209.38</v>
      </c>
      <c r="H10" s="15" t="s">
        <v>15</v>
      </c>
      <c r="I10" s="15">
        <f t="shared" si="1"/>
        <v>1.7346095913706847</v>
      </c>
    </row>
    <row r="11" spans="2:9" x14ac:dyDescent="0.2">
      <c r="B11" s="13" t="s">
        <v>16</v>
      </c>
      <c r="C11" s="14">
        <v>250</v>
      </c>
      <c r="D11" s="15">
        <v>200</v>
      </c>
      <c r="E11" s="15">
        <v>200</v>
      </c>
      <c r="F11" s="15">
        <v>210</v>
      </c>
      <c r="G11" s="16">
        <v>210</v>
      </c>
      <c r="H11" s="15">
        <f t="shared" si="0"/>
        <v>0</v>
      </c>
      <c r="I11" s="15">
        <f t="shared" si="1"/>
        <v>-16</v>
      </c>
    </row>
    <row r="12" spans="2:9" x14ac:dyDescent="0.2">
      <c r="B12" s="13" t="s">
        <v>17</v>
      </c>
      <c r="C12" s="14">
        <v>244.50200000000004</v>
      </c>
      <c r="D12" s="15">
        <v>228.85999999999999</v>
      </c>
      <c r="E12" s="15">
        <v>231.66</v>
      </c>
      <c r="F12" s="15">
        <v>232.06</v>
      </c>
      <c r="G12" s="16">
        <v>232.92599999999999</v>
      </c>
      <c r="H12" s="15">
        <f t="shared" si="0"/>
        <v>0.37317935016805848</v>
      </c>
      <c r="I12" s="15">
        <f t="shared" si="1"/>
        <v>-4.7345215990053475</v>
      </c>
    </row>
    <row r="13" spans="2:9" x14ac:dyDescent="0.2">
      <c r="B13" s="13" t="s">
        <v>18</v>
      </c>
      <c r="C13" s="14">
        <v>226.15</v>
      </c>
      <c r="D13" s="15">
        <v>226.05</v>
      </c>
      <c r="E13" s="15">
        <v>228.65</v>
      </c>
      <c r="F13" s="15">
        <v>225.55</v>
      </c>
      <c r="G13" s="16">
        <v>226.65</v>
      </c>
      <c r="H13" s="15">
        <f t="shared" si="0"/>
        <v>0.48769674129904672</v>
      </c>
      <c r="I13" s="15">
        <f t="shared" si="1"/>
        <v>0.22109219544549319</v>
      </c>
    </row>
    <row r="14" spans="2:9" x14ac:dyDescent="0.2">
      <c r="B14" s="13" t="s">
        <v>19</v>
      </c>
      <c r="C14" s="14">
        <v>177.35</v>
      </c>
      <c r="D14" s="15">
        <v>205.8</v>
      </c>
      <c r="E14" s="15">
        <v>203</v>
      </c>
      <c r="F14" s="15">
        <v>211.14999999999998</v>
      </c>
      <c r="G14" s="16">
        <v>194.2</v>
      </c>
      <c r="H14" s="15">
        <f>((G14*100)/F14)-100</f>
        <v>-8.0274686242007931</v>
      </c>
      <c r="I14" s="15">
        <f>((G14*100)/C14)-100</f>
        <v>9.5009867493656657</v>
      </c>
    </row>
    <row r="15" spans="2:9" x14ac:dyDescent="0.2">
      <c r="B15" s="13" t="s">
        <v>20</v>
      </c>
      <c r="C15" s="14">
        <v>228.70999999999998</v>
      </c>
      <c r="D15" s="15">
        <v>230.14545454545453</v>
      </c>
      <c r="E15" s="15">
        <v>232.32727272727271</v>
      </c>
      <c r="F15" s="15">
        <v>235.55454545454543</v>
      </c>
      <c r="G15" s="16">
        <v>234.20999999999998</v>
      </c>
      <c r="H15" s="15">
        <f t="shared" si="0"/>
        <v>-0.57080004631238523</v>
      </c>
      <c r="I15" s="15">
        <f t="shared" si="1"/>
        <v>2.4047920947925263</v>
      </c>
    </row>
    <row r="16" spans="2:9" x14ac:dyDescent="0.2">
      <c r="B16" s="13" t="s">
        <v>21</v>
      </c>
      <c r="C16" s="14">
        <v>184.05500000000001</v>
      </c>
      <c r="D16" s="15">
        <v>200.74569639936126</v>
      </c>
      <c r="E16" s="15">
        <v>204.78114864505417</v>
      </c>
      <c r="F16" s="15">
        <v>191.52612349788947</v>
      </c>
      <c r="G16" s="16">
        <v>200.42006674782871</v>
      </c>
      <c r="H16" s="15">
        <f t="shared" si="0"/>
        <v>4.6437233143484207</v>
      </c>
      <c r="I16" s="15">
        <f t="shared" si="1"/>
        <v>8.8914002596119133</v>
      </c>
    </row>
    <row r="17" spans="2:10" s="22" customFormat="1" x14ac:dyDescent="0.2">
      <c r="B17" s="17" t="s">
        <v>22</v>
      </c>
      <c r="C17" s="18">
        <v>215.32</v>
      </c>
      <c r="D17" s="19">
        <v>214.6</v>
      </c>
      <c r="E17" s="19">
        <v>216.62</v>
      </c>
      <c r="F17" s="19">
        <v>212.49</v>
      </c>
      <c r="G17" s="20">
        <v>216.4</v>
      </c>
      <c r="H17" s="19">
        <f t="shared" si="0"/>
        <v>1.8400865923102288</v>
      </c>
      <c r="I17" s="19">
        <f t="shared" si="1"/>
        <v>0.50157904514212248</v>
      </c>
      <c r="J17" s="21"/>
    </row>
    <row r="18" spans="2:10" x14ac:dyDescent="0.2">
      <c r="B18" s="13" t="s">
        <v>23</v>
      </c>
      <c r="C18" s="14">
        <v>171.80500000000001</v>
      </c>
      <c r="D18" s="15">
        <v>197.54333333333332</v>
      </c>
      <c r="E18" s="15">
        <v>191.91499999999999</v>
      </c>
      <c r="F18" s="15">
        <v>198.24</v>
      </c>
      <c r="G18" s="16">
        <v>192.03</v>
      </c>
      <c r="H18" s="15">
        <f t="shared" si="0"/>
        <v>-3.1325665859564253</v>
      </c>
      <c r="I18" s="15">
        <f t="shared" si="1"/>
        <v>11.772067169174349</v>
      </c>
    </row>
    <row r="19" spans="2:10" x14ac:dyDescent="0.2">
      <c r="B19" s="13" t="s">
        <v>24</v>
      </c>
      <c r="C19" s="14">
        <v>217.5</v>
      </c>
      <c r="D19" s="15">
        <v>277.5</v>
      </c>
      <c r="E19" s="15">
        <v>227.5</v>
      </c>
      <c r="F19" s="15">
        <v>232.5</v>
      </c>
      <c r="G19" s="16">
        <v>222.5</v>
      </c>
      <c r="H19" s="15">
        <f t="shared" si="0"/>
        <v>-4.3010752688172005</v>
      </c>
      <c r="I19" s="15">
        <f t="shared" si="1"/>
        <v>2.2988505747126453</v>
      </c>
    </row>
    <row r="20" spans="2:10" x14ac:dyDescent="0.2">
      <c r="B20" s="13" t="s">
        <v>25</v>
      </c>
      <c r="C20" s="14">
        <v>210.71476483677122</v>
      </c>
      <c r="D20" s="15">
        <v>216.67897360162453</v>
      </c>
      <c r="E20" s="15">
        <v>218.59191534784424</v>
      </c>
      <c r="F20" s="15">
        <v>218.99412124523138</v>
      </c>
      <c r="G20" s="16">
        <v>220.8002250193376</v>
      </c>
      <c r="H20" s="15">
        <f t="shared" si="0"/>
        <v>0.82472705835044735</v>
      </c>
      <c r="I20" s="15">
        <f t="shared" si="1"/>
        <v>4.7863092035240129</v>
      </c>
    </row>
    <row r="21" spans="2:10" x14ac:dyDescent="0.2">
      <c r="B21" s="13" t="s">
        <v>26</v>
      </c>
      <c r="C21" s="14">
        <v>255</v>
      </c>
      <c r="D21" s="15">
        <v>258</v>
      </c>
      <c r="E21" s="15">
        <v>258</v>
      </c>
      <c r="F21" s="15">
        <v>258</v>
      </c>
      <c r="G21" s="16">
        <v>258</v>
      </c>
      <c r="H21" s="15">
        <f t="shared" si="0"/>
        <v>0</v>
      </c>
      <c r="I21" s="15">
        <f t="shared" si="1"/>
        <v>1.1764705882352899</v>
      </c>
    </row>
    <row r="22" spans="2:10" x14ac:dyDescent="0.2">
      <c r="B22" s="13" t="s">
        <v>27</v>
      </c>
      <c r="C22" s="14">
        <v>192.95499999999998</v>
      </c>
      <c r="D22" s="15">
        <v>207.5675</v>
      </c>
      <c r="E22" s="15">
        <v>200.3175</v>
      </c>
      <c r="F22" s="15">
        <v>192.74666666666667</v>
      </c>
      <c r="G22" s="16">
        <v>205.39750000000001</v>
      </c>
      <c r="H22" s="15">
        <f t="shared" si="0"/>
        <v>6.5634511621472029</v>
      </c>
      <c r="I22" s="15">
        <f t="shared" si="1"/>
        <v>6.4483947034282636</v>
      </c>
    </row>
    <row r="23" spans="2:10" x14ac:dyDescent="0.2">
      <c r="B23" s="13" t="s">
        <v>28</v>
      </c>
      <c r="C23" s="14">
        <v>227.41</v>
      </c>
      <c r="D23" s="15">
        <v>249.67</v>
      </c>
      <c r="E23" s="15">
        <v>232.66</v>
      </c>
      <c r="F23" s="15">
        <v>237.84</v>
      </c>
      <c r="G23" s="16">
        <v>239.54</v>
      </c>
      <c r="H23" s="15">
        <f t="shared" si="0"/>
        <v>0.71476622939790957</v>
      </c>
      <c r="I23" s="15">
        <f t="shared" si="1"/>
        <v>5.3339782771206217</v>
      </c>
    </row>
    <row r="24" spans="2:10" x14ac:dyDescent="0.2">
      <c r="B24" s="13" t="s">
        <v>29</v>
      </c>
      <c r="C24" s="14">
        <v>214.39</v>
      </c>
      <c r="D24" s="15">
        <v>219.84</v>
      </c>
      <c r="E24" s="15" t="s">
        <v>15</v>
      </c>
      <c r="F24" s="15" t="s">
        <v>15</v>
      </c>
      <c r="G24" s="16">
        <v>248.37</v>
      </c>
      <c r="H24" s="15" t="s">
        <v>15</v>
      </c>
      <c r="I24" s="15">
        <f t="shared" si="1"/>
        <v>15.849619851672188</v>
      </c>
    </row>
    <row r="25" spans="2:10" x14ac:dyDescent="0.2">
      <c r="B25" s="13" t="s">
        <v>30</v>
      </c>
      <c r="C25" s="14">
        <v>232</v>
      </c>
      <c r="D25" s="15">
        <v>213</v>
      </c>
      <c r="E25" s="15">
        <v>212</v>
      </c>
      <c r="F25" s="15">
        <v>216.5</v>
      </c>
      <c r="G25" s="16">
        <v>218.5</v>
      </c>
      <c r="H25" s="15">
        <f t="shared" si="0"/>
        <v>0.92378752886835969</v>
      </c>
      <c r="I25" s="15">
        <f t="shared" si="1"/>
        <v>-5.8189655172413808</v>
      </c>
    </row>
    <row r="26" spans="2:10" x14ac:dyDescent="0.2">
      <c r="B26" s="13" t="s">
        <v>31</v>
      </c>
      <c r="C26" s="14">
        <v>238.82</v>
      </c>
      <c r="D26" s="15">
        <v>217.1</v>
      </c>
      <c r="E26" s="15">
        <v>215.6</v>
      </c>
      <c r="F26" s="15">
        <v>217.74</v>
      </c>
      <c r="G26" s="16" t="s">
        <v>15</v>
      </c>
      <c r="H26" s="15" t="s">
        <v>15</v>
      </c>
      <c r="I26" s="15" t="s">
        <v>15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188.8</v>
      </c>
      <c r="D28" s="15">
        <v>197.7</v>
      </c>
      <c r="E28" s="15">
        <v>196.9</v>
      </c>
      <c r="F28" s="15">
        <v>196.9</v>
      </c>
      <c r="G28" s="26">
        <v>196.9</v>
      </c>
      <c r="H28" s="15">
        <f>((G28*100)/F28)-100</f>
        <v>0</v>
      </c>
      <c r="I28" s="15">
        <f>((G28*100)/C28)-100</f>
        <v>4.2902542372881243</v>
      </c>
    </row>
    <row r="29" spans="2:10" x14ac:dyDescent="0.2">
      <c r="B29" s="13" t="s">
        <v>11</v>
      </c>
      <c r="C29" s="14">
        <v>187.64600000000002</v>
      </c>
      <c r="D29" s="15">
        <v>190.27571428571429</v>
      </c>
      <c r="E29" s="15">
        <v>189.91</v>
      </c>
      <c r="F29" s="15">
        <v>190.27571428571426</v>
      </c>
      <c r="G29" s="16">
        <v>190.27571428571426</v>
      </c>
      <c r="H29" s="15">
        <f t="shared" ref="H29:H42" si="2">((G29*100)/F29)-100</f>
        <v>0</v>
      </c>
      <c r="I29" s="15">
        <f t="shared" ref="I29:I41" si="3">((G29*100)/C29)-100</f>
        <v>1.401423044303769</v>
      </c>
    </row>
    <row r="30" spans="2:10" x14ac:dyDescent="0.2">
      <c r="B30" s="13" t="s">
        <v>13</v>
      </c>
      <c r="C30" s="14">
        <v>200.33333333333334</v>
      </c>
      <c r="D30" s="15">
        <v>213.16666666666666</v>
      </c>
      <c r="E30" s="15">
        <v>209.66666666666666</v>
      </c>
      <c r="F30" s="15">
        <v>217.5</v>
      </c>
      <c r="G30" s="16">
        <v>218.66666666666666</v>
      </c>
      <c r="H30" s="15">
        <f t="shared" si="2"/>
        <v>0.53639846743294584</v>
      </c>
      <c r="I30" s="15">
        <f t="shared" si="3"/>
        <v>9.1514143094841813</v>
      </c>
    </row>
    <row r="31" spans="2:10" x14ac:dyDescent="0.2">
      <c r="B31" s="13" t="s">
        <v>16</v>
      </c>
      <c r="C31" s="14">
        <v>202.66666666666666</v>
      </c>
      <c r="D31" s="15">
        <v>180.5</v>
      </c>
      <c r="E31" s="15">
        <v>201</v>
      </c>
      <c r="F31" s="15">
        <v>196.5</v>
      </c>
      <c r="G31" s="16">
        <v>198</v>
      </c>
      <c r="H31" s="15">
        <f>((G31*100)/F31)-100</f>
        <v>0.7633587786259568</v>
      </c>
      <c r="I31" s="15">
        <f>((G31*100)/C31)-100</f>
        <v>-2.3026315789473699</v>
      </c>
    </row>
    <row r="32" spans="2:10" x14ac:dyDescent="0.2">
      <c r="B32" s="13" t="s">
        <v>34</v>
      </c>
      <c r="C32" s="14">
        <v>236.66666666666666</v>
      </c>
      <c r="D32" s="15">
        <v>240</v>
      </c>
      <c r="E32" s="15">
        <v>240.33333333333334</v>
      </c>
      <c r="F32" s="15">
        <v>240.66666666666666</v>
      </c>
      <c r="G32" s="16">
        <v>241.33333333333334</v>
      </c>
      <c r="H32" s="15">
        <f t="shared" si="2"/>
        <v>0.2770083102493146</v>
      </c>
      <c r="I32" s="15">
        <f t="shared" si="3"/>
        <v>1.9718309859155028</v>
      </c>
    </row>
    <row r="33" spans="2:10" x14ac:dyDescent="0.2">
      <c r="B33" s="13" t="s">
        <v>21</v>
      </c>
      <c r="C33" s="14">
        <v>176.82300000000001</v>
      </c>
      <c r="D33" s="15">
        <v>172.05990610185472</v>
      </c>
      <c r="E33" s="15">
        <v>180.73645229739728</v>
      </c>
      <c r="F33" s="15">
        <v>173.72635035720668</v>
      </c>
      <c r="G33" s="16">
        <v>195.19937371878177</v>
      </c>
      <c r="H33" s="15">
        <f t="shared" si="2"/>
        <v>12.360256988892843</v>
      </c>
      <c r="I33" s="15">
        <f t="shared" si="3"/>
        <v>10.39252456907856</v>
      </c>
    </row>
    <row r="34" spans="2:10" s="22" customFormat="1" x14ac:dyDescent="0.2">
      <c r="B34" s="17" t="s">
        <v>22</v>
      </c>
      <c r="C34" s="18">
        <v>193.4</v>
      </c>
      <c r="D34" s="19">
        <v>182.29</v>
      </c>
      <c r="E34" s="19">
        <v>180.72</v>
      </c>
      <c r="F34" s="19">
        <v>185.48</v>
      </c>
      <c r="G34" s="20">
        <v>193.33</v>
      </c>
      <c r="H34" s="19">
        <f t="shared" si="2"/>
        <v>4.2322622385162845</v>
      </c>
      <c r="I34" s="19">
        <f t="shared" si="3"/>
        <v>-3.6194415718725281E-2</v>
      </c>
      <c r="J34" s="21"/>
    </row>
    <row r="35" spans="2:10" x14ac:dyDescent="0.2">
      <c r="B35" s="13" t="s">
        <v>23</v>
      </c>
      <c r="C35" s="14">
        <v>155.86000000000001</v>
      </c>
      <c r="D35" s="15">
        <v>192.6</v>
      </c>
      <c r="E35" s="15">
        <v>188.85500000000002</v>
      </c>
      <c r="F35" s="15">
        <v>187.26</v>
      </c>
      <c r="G35" s="16">
        <v>174.07</v>
      </c>
      <c r="H35" s="15">
        <f t="shared" si="2"/>
        <v>-7.0436825803695342</v>
      </c>
      <c r="I35" s="15">
        <f t="shared" si="3"/>
        <v>11.683562171179247</v>
      </c>
    </row>
    <row r="36" spans="2:10" x14ac:dyDescent="0.2">
      <c r="B36" s="13" t="s">
        <v>35</v>
      </c>
      <c r="C36" s="14">
        <v>228</v>
      </c>
      <c r="D36" s="15">
        <v>238.5</v>
      </c>
      <c r="E36" s="15">
        <v>238.5</v>
      </c>
      <c r="F36" s="15">
        <v>238</v>
      </c>
      <c r="G36" s="16">
        <v>241.5</v>
      </c>
      <c r="H36" s="15">
        <f t="shared" si="2"/>
        <v>1.470588235294116</v>
      </c>
      <c r="I36" s="15">
        <f t="shared" si="3"/>
        <v>5.9210526315789451</v>
      </c>
    </row>
    <row r="37" spans="2:10" x14ac:dyDescent="0.2">
      <c r="B37" s="13" t="s">
        <v>24</v>
      </c>
      <c r="C37" s="14" t="s">
        <v>15</v>
      </c>
      <c r="D37" s="15">
        <v>202</v>
      </c>
      <c r="E37" s="15">
        <v>207.5</v>
      </c>
      <c r="F37" s="15" t="s">
        <v>15</v>
      </c>
      <c r="G37" s="16">
        <v>212.5</v>
      </c>
      <c r="H37" s="15" t="s">
        <v>15</v>
      </c>
      <c r="I37" s="15" t="s">
        <v>15</v>
      </c>
    </row>
    <row r="38" spans="2:10" x14ac:dyDescent="0.2">
      <c r="B38" s="13" t="s">
        <v>25</v>
      </c>
      <c r="C38" s="14">
        <v>192.21072401685717</v>
      </c>
      <c r="D38" s="15">
        <v>209.7563226878346</v>
      </c>
      <c r="E38" s="15">
        <v>211.39833851580266</v>
      </c>
      <c r="F38" s="15">
        <v>211.99004487278262</v>
      </c>
      <c r="G38" s="16">
        <v>211.89320957269766</v>
      </c>
      <c r="H38" s="15">
        <f t="shared" si="2"/>
        <v>-4.5679173351302893E-2</v>
      </c>
      <c r="I38" s="15">
        <f t="shared" si="3"/>
        <v>10.240055884766505</v>
      </c>
    </row>
    <row r="39" spans="2:10" x14ac:dyDescent="0.2">
      <c r="B39" s="13" t="s">
        <v>26</v>
      </c>
      <c r="C39" s="14">
        <v>232</v>
      </c>
      <c r="D39" s="15">
        <v>244</v>
      </c>
      <c r="E39" s="15">
        <v>244</v>
      </c>
      <c r="F39" s="15">
        <v>244</v>
      </c>
      <c r="G39" s="16">
        <v>244</v>
      </c>
      <c r="H39" s="15">
        <f t="shared" si="2"/>
        <v>0</v>
      </c>
      <c r="I39" s="15">
        <f t="shared" si="3"/>
        <v>5.1724137931034448</v>
      </c>
    </row>
    <row r="40" spans="2:10" x14ac:dyDescent="0.2">
      <c r="B40" s="13" t="s">
        <v>27</v>
      </c>
      <c r="C40" s="14">
        <v>178.82666666666668</v>
      </c>
      <c r="D40" s="15">
        <v>192.76333333333332</v>
      </c>
      <c r="E40" s="15">
        <v>188.86666666666667</v>
      </c>
      <c r="F40" s="15">
        <v>187.95499999999998</v>
      </c>
      <c r="G40" s="16">
        <v>194.58499999999998</v>
      </c>
      <c r="H40" s="15">
        <f t="shared" si="2"/>
        <v>3.5274400787422451</v>
      </c>
      <c r="I40" s="15">
        <f t="shared" si="3"/>
        <v>8.8120712794512031</v>
      </c>
    </row>
    <row r="41" spans="2:10" x14ac:dyDescent="0.2">
      <c r="B41" s="13" t="s">
        <v>29</v>
      </c>
      <c r="C41" s="14">
        <v>146.51</v>
      </c>
      <c r="D41" s="15">
        <v>169.46</v>
      </c>
      <c r="E41" s="15" t="s">
        <v>15</v>
      </c>
      <c r="F41" s="15" t="s">
        <v>15</v>
      </c>
      <c r="G41" s="16">
        <v>171.89</v>
      </c>
      <c r="H41" s="15" t="s">
        <v>15</v>
      </c>
      <c r="I41" s="15">
        <f t="shared" si="3"/>
        <v>17.323049621186271</v>
      </c>
    </row>
    <row r="42" spans="2:10" x14ac:dyDescent="0.2">
      <c r="B42" s="13" t="s">
        <v>30</v>
      </c>
      <c r="C42" s="14" t="s">
        <v>15</v>
      </c>
      <c r="D42" s="15">
        <v>185</v>
      </c>
      <c r="E42" s="15">
        <v>187.5</v>
      </c>
      <c r="F42" s="15">
        <v>188</v>
      </c>
      <c r="G42" s="16">
        <v>190</v>
      </c>
      <c r="H42" s="15">
        <f t="shared" si="2"/>
        <v>1.0638297872340416</v>
      </c>
      <c r="I42" s="15" t="s">
        <v>15</v>
      </c>
    </row>
    <row r="43" spans="2:10" x14ac:dyDescent="0.2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">
      <c r="B44" s="24" t="s">
        <v>33</v>
      </c>
      <c r="C44" s="25">
        <v>179.1</v>
      </c>
      <c r="D44" s="15">
        <v>182.5</v>
      </c>
      <c r="E44" s="15">
        <v>176.9</v>
      </c>
      <c r="F44" s="15">
        <v>176.9</v>
      </c>
      <c r="G44" s="26">
        <v>176.9</v>
      </c>
      <c r="H44" s="15">
        <f>((G44*100)/F44)-100</f>
        <v>0</v>
      </c>
      <c r="I44" s="15">
        <f>((G44*100)/C44)-100</f>
        <v>-1.2283640424343929</v>
      </c>
    </row>
    <row r="45" spans="2:10" x14ac:dyDescent="0.2">
      <c r="B45" s="13" t="s">
        <v>11</v>
      </c>
      <c r="C45" s="14">
        <v>177.25</v>
      </c>
      <c r="D45" s="15" t="s">
        <v>15</v>
      </c>
      <c r="E45" s="15">
        <v>168.73</v>
      </c>
      <c r="F45" s="15">
        <v>168.73</v>
      </c>
      <c r="G45" s="16">
        <v>168.73</v>
      </c>
      <c r="H45" s="15">
        <f t="shared" ref="H45:H64" si="4">((G45*100)/F45)-100</f>
        <v>0</v>
      </c>
      <c r="I45" s="15">
        <f t="shared" ref="I45:I64" si="5">((G45*100)/C45)-100</f>
        <v>-4.8067700987306097</v>
      </c>
    </row>
    <row r="46" spans="2:10" x14ac:dyDescent="0.2">
      <c r="B46" s="13" t="s">
        <v>12</v>
      </c>
      <c r="C46" s="14" t="s">
        <v>15</v>
      </c>
      <c r="D46" s="15" t="s">
        <v>15</v>
      </c>
      <c r="E46" s="15">
        <v>159.38</v>
      </c>
      <c r="F46" s="15" t="s">
        <v>15</v>
      </c>
      <c r="G46" s="16" t="s">
        <v>15</v>
      </c>
      <c r="H46" s="15" t="s">
        <v>15</v>
      </c>
      <c r="I46" s="15" t="s">
        <v>15</v>
      </c>
    </row>
    <row r="47" spans="2:10" x14ac:dyDescent="0.2">
      <c r="B47" s="13" t="s">
        <v>13</v>
      </c>
      <c r="C47" s="14">
        <v>186.66666666666666</v>
      </c>
      <c r="D47" s="15">
        <v>194.33333333333334</v>
      </c>
      <c r="E47" s="15">
        <v>194.75</v>
      </c>
      <c r="F47" s="15">
        <v>200.25</v>
      </c>
      <c r="G47" s="16">
        <v>201</v>
      </c>
      <c r="H47" s="15">
        <f t="shared" si="4"/>
        <v>0.37453183520598543</v>
      </c>
      <c r="I47" s="15">
        <f t="shared" si="5"/>
        <v>7.6785714285714306</v>
      </c>
    </row>
    <row r="48" spans="2:10" x14ac:dyDescent="0.2">
      <c r="B48" s="13" t="s">
        <v>16</v>
      </c>
      <c r="C48" s="14">
        <v>205</v>
      </c>
      <c r="D48" s="15">
        <v>180</v>
      </c>
      <c r="E48" s="15">
        <v>190</v>
      </c>
      <c r="F48" s="15">
        <v>190</v>
      </c>
      <c r="G48" s="16">
        <v>195</v>
      </c>
      <c r="H48" s="15">
        <f t="shared" si="4"/>
        <v>2.6315789473684248</v>
      </c>
      <c r="I48" s="15">
        <f t="shared" si="5"/>
        <v>-4.8780487804878021</v>
      </c>
    </row>
    <row r="49" spans="2:10" x14ac:dyDescent="0.2">
      <c r="B49" s="13" t="s">
        <v>17</v>
      </c>
      <c r="C49" s="14">
        <v>231.7</v>
      </c>
      <c r="D49" s="15">
        <v>207.48000000000002</v>
      </c>
      <c r="E49" s="15">
        <v>209.3</v>
      </c>
      <c r="F49" s="15">
        <v>209.26</v>
      </c>
      <c r="G49" s="16">
        <v>210.61999999999998</v>
      </c>
      <c r="H49" s="15">
        <f t="shared" si="4"/>
        <v>0.64990920386121331</v>
      </c>
      <c r="I49" s="15">
        <f t="shared" si="5"/>
        <v>-9.0979715148899487</v>
      </c>
    </row>
    <row r="50" spans="2:10" x14ac:dyDescent="0.2">
      <c r="B50" s="13" t="s">
        <v>18</v>
      </c>
      <c r="C50" s="14">
        <v>203.45</v>
      </c>
      <c r="D50" s="15">
        <v>201.85</v>
      </c>
      <c r="E50" s="15">
        <v>202.65</v>
      </c>
      <c r="F50" s="15">
        <v>203.15</v>
      </c>
      <c r="G50" s="16">
        <v>203.65</v>
      </c>
      <c r="H50" s="15">
        <f t="shared" si="4"/>
        <v>0.24612355402412334</v>
      </c>
      <c r="I50" s="15">
        <f t="shared" si="5"/>
        <v>9.830425165888812E-2</v>
      </c>
    </row>
    <row r="51" spans="2:10" x14ac:dyDescent="0.2">
      <c r="B51" s="13" t="s">
        <v>19</v>
      </c>
      <c r="C51" s="14">
        <v>158.80000000000001</v>
      </c>
      <c r="D51" s="15" t="s">
        <v>15</v>
      </c>
      <c r="E51" s="15">
        <v>190.2</v>
      </c>
      <c r="F51" s="15">
        <v>185.9</v>
      </c>
      <c r="G51" s="16">
        <v>184</v>
      </c>
      <c r="H51" s="15">
        <f>((G51*100)/F51)-100</f>
        <v>-1.0220548682087127</v>
      </c>
      <c r="I51" s="15">
        <f>((G51*100)/C51)-100</f>
        <v>15.869017632241807</v>
      </c>
    </row>
    <row r="52" spans="2:10" x14ac:dyDescent="0.2">
      <c r="B52" s="13" t="s">
        <v>34</v>
      </c>
      <c r="C52" s="14">
        <v>225</v>
      </c>
      <c r="D52" s="15">
        <v>226</v>
      </c>
      <c r="E52" s="15">
        <v>226.33333333333334</v>
      </c>
      <c r="F52" s="15">
        <v>227.33333333333334</v>
      </c>
      <c r="G52" s="16">
        <v>231</v>
      </c>
      <c r="H52" s="15">
        <f t="shared" si="4"/>
        <v>1.6129032258064484</v>
      </c>
      <c r="I52" s="15">
        <f t="shared" si="5"/>
        <v>2.6666666666666714</v>
      </c>
    </row>
    <row r="53" spans="2:10" x14ac:dyDescent="0.2">
      <c r="B53" s="13" t="s">
        <v>20</v>
      </c>
      <c r="C53" s="14">
        <v>203.8</v>
      </c>
      <c r="D53" s="15">
        <v>210.16666666666666</v>
      </c>
      <c r="E53" s="15">
        <v>214.16666666666666</v>
      </c>
      <c r="F53" s="15">
        <v>217.83333333333334</v>
      </c>
      <c r="G53" s="16">
        <v>223.5</v>
      </c>
      <c r="H53" s="15">
        <f t="shared" si="4"/>
        <v>2.6013771996939568</v>
      </c>
      <c r="I53" s="15">
        <f t="shared" si="5"/>
        <v>9.666339548577028</v>
      </c>
    </row>
    <row r="54" spans="2:10" x14ac:dyDescent="0.2">
      <c r="B54" s="13" t="s">
        <v>37</v>
      </c>
      <c r="C54" s="14" t="s">
        <v>15</v>
      </c>
      <c r="D54" s="15" t="s">
        <v>15</v>
      </c>
      <c r="E54" s="15">
        <v>245</v>
      </c>
      <c r="F54" s="15" t="s">
        <v>15</v>
      </c>
      <c r="G54" s="16" t="s">
        <v>15</v>
      </c>
      <c r="H54" s="15" t="s">
        <v>15</v>
      </c>
      <c r="I54" s="15" t="s">
        <v>15</v>
      </c>
    </row>
    <row r="55" spans="2:10" x14ac:dyDescent="0.2">
      <c r="B55" s="13" t="s">
        <v>21</v>
      </c>
      <c r="C55" s="14">
        <v>135.95599999999999</v>
      </c>
      <c r="D55" s="15">
        <v>146.50150184482141</v>
      </c>
      <c r="E55" s="15">
        <v>144.55752147421384</v>
      </c>
      <c r="F55" s="15">
        <v>131.9311609622203</v>
      </c>
      <c r="G55" s="16">
        <v>151.40811976316189</v>
      </c>
      <c r="H55" s="15">
        <f t="shared" si="4"/>
        <v>14.762970824245983</v>
      </c>
      <c r="I55" s="15">
        <f t="shared" si="5"/>
        <v>11.365529850217641</v>
      </c>
    </row>
    <row r="56" spans="2:10" s="22" customFormat="1" x14ac:dyDescent="0.2">
      <c r="B56" s="17" t="s">
        <v>22</v>
      </c>
      <c r="C56" s="18">
        <v>157.33000000000001</v>
      </c>
      <c r="D56" s="19">
        <v>169.7</v>
      </c>
      <c r="E56" s="19">
        <v>171.35</v>
      </c>
      <c r="F56" s="19">
        <v>168.24</v>
      </c>
      <c r="G56" s="20">
        <v>175.34</v>
      </c>
      <c r="H56" s="19">
        <f t="shared" si="4"/>
        <v>4.2201616737993248</v>
      </c>
      <c r="I56" s="19">
        <f t="shared" si="5"/>
        <v>11.44727642534798</v>
      </c>
      <c r="J56" s="21"/>
    </row>
    <row r="57" spans="2:10" x14ac:dyDescent="0.2">
      <c r="B57" s="13" t="s">
        <v>23</v>
      </c>
      <c r="C57" s="14">
        <v>113.55</v>
      </c>
      <c r="D57" s="15">
        <v>189.03</v>
      </c>
      <c r="E57" s="15">
        <v>173.22499999999999</v>
      </c>
      <c r="F57" s="15">
        <v>191.035</v>
      </c>
      <c r="G57" s="16">
        <v>182.255</v>
      </c>
      <c r="H57" s="15">
        <f t="shared" si="4"/>
        <v>-4.5960164367785978</v>
      </c>
      <c r="I57" s="15">
        <f t="shared" si="5"/>
        <v>60.506384852487884</v>
      </c>
    </row>
    <row r="58" spans="2:10" x14ac:dyDescent="0.2">
      <c r="B58" s="13" t="s">
        <v>35</v>
      </c>
      <c r="C58" s="14">
        <v>213.5</v>
      </c>
      <c r="D58" s="15">
        <v>218</v>
      </c>
      <c r="E58" s="15">
        <v>217.5</v>
      </c>
      <c r="F58" s="15">
        <v>218.5</v>
      </c>
      <c r="G58" s="16">
        <v>226</v>
      </c>
      <c r="H58" s="15">
        <f t="shared" si="4"/>
        <v>3.432494279176197</v>
      </c>
      <c r="I58" s="15">
        <f t="shared" si="5"/>
        <v>5.8548009367681431</v>
      </c>
    </row>
    <row r="59" spans="2:10" x14ac:dyDescent="0.2">
      <c r="B59" s="13" t="s">
        <v>24</v>
      </c>
      <c r="C59" s="14">
        <v>171.25</v>
      </c>
      <c r="D59" s="15">
        <v>188</v>
      </c>
      <c r="E59" s="15">
        <v>191.5</v>
      </c>
      <c r="F59" s="15" t="s">
        <v>15</v>
      </c>
      <c r="G59" s="16">
        <v>197.5</v>
      </c>
      <c r="H59" s="15" t="s">
        <v>15</v>
      </c>
      <c r="I59" s="15">
        <f t="shared" si="5"/>
        <v>15.328467153284677</v>
      </c>
    </row>
    <row r="60" spans="2:10" x14ac:dyDescent="0.2">
      <c r="B60" s="13" t="s">
        <v>25</v>
      </c>
      <c r="C60" s="14">
        <v>180.41439799416196</v>
      </c>
      <c r="D60" s="15">
        <v>177.91212848440097</v>
      </c>
      <c r="E60" s="15">
        <v>180.99967512878823</v>
      </c>
      <c r="F60" s="15">
        <v>185.14108544506234</v>
      </c>
      <c r="G60" s="16">
        <v>186.10974380610833</v>
      </c>
      <c r="H60" s="15">
        <f t="shared" si="4"/>
        <v>0.52320010910457881</v>
      </c>
      <c r="I60" s="15">
        <f t="shared" si="5"/>
        <v>3.1568133559554639</v>
      </c>
    </row>
    <row r="61" spans="2:10" x14ac:dyDescent="0.2">
      <c r="B61" s="13" t="s">
        <v>26</v>
      </c>
      <c r="C61" s="14">
        <v>222</v>
      </c>
      <c r="D61" s="15">
        <v>234</v>
      </c>
      <c r="E61" s="15">
        <v>231</v>
      </c>
      <c r="F61" s="15">
        <v>236</v>
      </c>
      <c r="G61" s="16">
        <v>236</v>
      </c>
      <c r="H61" s="15">
        <f t="shared" si="4"/>
        <v>0</v>
      </c>
      <c r="I61" s="15">
        <f t="shared" si="5"/>
        <v>6.3063063063063112</v>
      </c>
    </row>
    <row r="62" spans="2:10" x14ac:dyDescent="0.2">
      <c r="B62" s="13" t="s">
        <v>27</v>
      </c>
      <c r="C62" s="14">
        <v>153.07666666666668</v>
      </c>
      <c r="D62" s="15">
        <v>182.31666666666669</v>
      </c>
      <c r="E62" s="15">
        <v>181.28</v>
      </c>
      <c r="F62" s="15">
        <v>173.74250000000001</v>
      </c>
      <c r="G62" s="16">
        <v>180</v>
      </c>
      <c r="H62" s="15">
        <f t="shared" si="4"/>
        <v>3.6015943134236039</v>
      </c>
      <c r="I62" s="15">
        <f t="shared" si="5"/>
        <v>17.588136663545484</v>
      </c>
    </row>
    <row r="63" spans="2:10" x14ac:dyDescent="0.2">
      <c r="B63" s="13" t="s">
        <v>29</v>
      </c>
      <c r="C63" s="14" t="s">
        <v>15</v>
      </c>
      <c r="D63" s="15" t="s">
        <v>15</v>
      </c>
      <c r="E63" s="15" t="s">
        <v>15</v>
      </c>
      <c r="F63" s="15">
        <v>178.08</v>
      </c>
      <c r="G63" s="16" t="s">
        <v>15</v>
      </c>
      <c r="H63" s="15" t="s">
        <v>15</v>
      </c>
      <c r="I63" s="15" t="s">
        <v>15</v>
      </c>
    </row>
    <row r="64" spans="2:10" x14ac:dyDescent="0.2">
      <c r="B64" s="13" t="s">
        <v>30</v>
      </c>
      <c r="C64" s="14">
        <v>185</v>
      </c>
      <c r="D64" s="15">
        <v>178.25</v>
      </c>
      <c r="E64" s="15">
        <v>180.5</v>
      </c>
      <c r="F64" s="15">
        <v>182.5</v>
      </c>
      <c r="G64" s="16">
        <v>183.25</v>
      </c>
      <c r="H64" s="15">
        <f t="shared" si="4"/>
        <v>0.41095890410959157</v>
      </c>
      <c r="I64" s="15">
        <f t="shared" si="5"/>
        <v>-0.94594594594595094</v>
      </c>
    </row>
    <row r="65" spans="2:11" x14ac:dyDescent="0.2">
      <c r="B65" s="23" t="s">
        <v>38</v>
      </c>
      <c r="C65" s="23"/>
      <c r="D65" s="23"/>
      <c r="E65" s="23"/>
      <c r="F65" s="23"/>
      <c r="G65" s="23"/>
      <c r="H65" s="23"/>
      <c r="I65" s="23"/>
    </row>
    <row r="66" spans="2:11" x14ac:dyDescent="0.2">
      <c r="B66" s="13" t="s">
        <v>12</v>
      </c>
      <c r="C66" s="25">
        <v>265.05</v>
      </c>
      <c r="D66" s="15">
        <v>219.72</v>
      </c>
      <c r="E66" s="15">
        <v>207.08</v>
      </c>
      <c r="F66" s="15">
        <v>212.89</v>
      </c>
      <c r="G66" s="26">
        <v>216.24</v>
      </c>
      <c r="H66" s="15">
        <f>((G66*100)/F66)-100</f>
        <v>1.5735826013434178</v>
      </c>
      <c r="I66" s="15">
        <f>((G66*100)/C66)-100</f>
        <v>-18.415393322014722</v>
      </c>
    </row>
    <row r="67" spans="2:11" x14ac:dyDescent="0.2">
      <c r="B67" s="13" t="s">
        <v>13</v>
      </c>
      <c r="C67" s="14">
        <v>207</v>
      </c>
      <c r="D67" s="15">
        <v>199.5</v>
      </c>
      <c r="E67" s="15">
        <v>198.5</v>
      </c>
      <c r="F67" s="15">
        <v>198.75</v>
      </c>
      <c r="G67" s="16">
        <v>202.33333333333334</v>
      </c>
      <c r="H67" s="15">
        <f t="shared" ref="H67:H70" si="6">((G67*100)/F67)-100</f>
        <v>1.8029350104821873</v>
      </c>
      <c r="I67" s="15">
        <f t="shared" ref="I67:I70" si="7">((G67*100)/C67)-100</f>
        <v>-2.2544283413848518</v>
      </c>
    </row>
    <row r="68" spans="2:11" x14ac:dyDescent="0.2">
      <c r="B68" s="13" t="s">
        <v>21</v>
      </c>
      <c r="C68" s="14">
        <v>156.82300000000001</v>
      </c>
      <c r="D68" s="15">
        <v>123.3</v>
      </c>
      <c r="E68" s="15" t="s">
        <v>15</v>
      </c>
      <c r="F68" s="15">
        <v>125.12701493796945</v>
      </c>
      <c r="G68" s="16" t="s">
        <v>15</v>
      </c>
      <c r="H68" s="15" t="s">
        <v>15</v>
      </c>
      <c r="I68" s="15" t="s">
        <v>15</v>
      </c>
    </row>
    <row r="69" spans="2:11" x14ac:dyDescent="0.2">
      <c r="B69" s="13" t="s">
        <v>24</v>
      </c>
      <c r="C69" s="14">
        <v>184</v>
      </c>
      <c r="D69" s="15" t="s">
        <v>15</v>
      </c>
      <c r="E69" s="15" t="s">
        <v>15</v>
      </c>
      <c r="F69" s="15">
        <v>207.5</v>
      </c>
      <c r="G69" s="16">
        <v>207.5</v>
      </c>
      <c r="H69" s="15">
        <f t="shared" si="6"/>
        <v>0</v>
      </c>
      <c r="I69" s="15">
        <f t="shared" si="7"/>
        <v>12.771739130434781</v>
      </c>
    </row>
    <row r="70" spans="2:11" x14ac:dyDescent="0.2">
      <c r="B70" s="13" t="s">
        <v>25</v>
      </c>
      <c r="C70" s="14">
        <v>142.7124148235871</v>
      </c>
      <c r="D70" s="15">
        <v>160.83625623038583</v>
      </c>
      <c r="E70" s="15">
        <v>159.18689376711376</v>
      </c>
      <c r="F70" s="15">
        <v>162.49457184081135</v>
      </c>
      <c r="G70" s="16">
        <v>163.13901975951057</v>
      </c>
      <c r="H70" s="15">
        <f t="shared" si="6"/>
        <v>0.39659658251881069</v>
      </c>
      <c r="I70" s="15">
        <f t="shared" si="7"/>
        <v>14.31312402720792</v>
      </c>
    </row>
    <row r="71" spans="2:11" x14ac:dyDescent="0.2">
      <c r="B71" s="27" t="s">
        <v>39</v>
      </c>
      <c r="C71" s="27"/>
      <c r="D71" s="27"/>
      <c r="E71" s="27"/>
      <c r="F71" s="27"/>
      <c r="G71" s="27"/>
      <c r="H71" s="27"/>
      <c r="I71" s="27"/>
    </row>
    <row r="72" spans="2:11" x14ac:dyDescent="0.2">
      <c r="B72" s="28" t="s">
        <v>40</v>
      </c>
      <c r="C72" s="29">
        <v>372.96199999999999</v>
      </c>
      <c r="D72" s="15">
        <v>494.55243585195689</v>
      </c>
      <c r="E72" s="15">
        <v>517.08602869402421</v>
      </c>
      <c r="F72" s="15">
        <v>431.15035452468351</v>
      </c>
      <c r="G72" s="16">
        <v>482.7662312437489</v>
      </c>
      <c r="H72" s="30">
        <f>((G72*100)/F72)-100</f>
        <v>11.971665145902222</v>
      </c>
      <c r="I72" s="30">
        <f>((G72*100)/C72)-100</f>
        <v>29.441131065295906</v>
      </c>
    </row>
    <row r="73" spans="2:11" x14ac:dyDescent="0.2">
      <c r="B73" s="31" t="s">
        <v>22</v>
      </c>
      <c r="C73" s="32">
        <v>426.29500000000002</v>
      </c>
      <c r="D73" s="33">
        <v>538.35</v>
      </c>
      <c r="E73" s="33">
        <v>533.58000000000004</v>
      </c>
      <c r="F73" s="33">
        <v>520.54999999999995</v>
      </c>
      <c r="G73" s="34">
        <v>518.69000000000005</v>
      </c>
      <c r="H73" s="30">
        <f>((G73*100)/F73)-100</f>
        <v>-0.35731437902217067</v>
      </c>
      <c r="I73" s="30">
        <f>((G73*100)/C73)-100</f>
        <v>21.673958174503582</v>
      </c>
      <c r="J73" s="35"/>
      <c r="K73" s="21"/>
    </row>
    <row r="74" spans="2:11" ht="12.75" thickBot="1" x14ac:dyDescent="0.25">
      <c r="B74" s="36" t="s">
        <v>25</v>
      </c>
      <c r="C74" s="37">
        <v>468.15223274382544</v>
      </c>
      <c r="D74" s="38">
        <v>537.42846594055754</v>
      </c>
      <c r="E74" s="38">
        <v>547.17594096625976</v>
      </c>
      <c r="F74" s="38">
        <v>519.70000000000005</v>
      </c>
      <c r="G74" s="39">
        <v>560.91</v>
      </c>
      <c r="H74" s="40">
        <f>((G74*100)/F74)-100</f>
        <v>7.9295747546661488</v>
      </c>
      <c r="I74" s="40">
        <f>((G74*100)/C74)-100</f>
        <v>19.81359070158102</v>
      </c>
    </row>
    <row r="75" spans="2:11" ht="12.75" thickTop="1" x14ac:dyDescent="0.2">
      <c r="B75" s="28"/>
      <c r="C75" s="15"/>
      <c r="D75" s="15"/>
      <c r="E75" s="15"/>
      <c r="F75" s="15"/>
      <c r="G75" s="15"/>
      <c r="H75" s="30"/>
      <c r="I75" s="30"/>
    </row>
    <row r="76" spans="2:11" x14ac:dyDescent="0.2">
      <c r="B76" s="41" t="s">
        <v>41</v>
      </c>
      <c r="C76" s="42"/>
      <c r="D76" s="42"/>
      <c r="E76" s="43"/>
      <c r="F76" s="43"/>
      <c r="G76" s="43"/>
      <c r="H76" s="43"/>
      <c r="I76" s="41"/>
    </row>
    <row r="77" spans="2:11" x14ac:dyDescent="0.2">
      <c r="B77" s="41" t="s">
        <v>42</v>
      </c>
      <c r="C77" s="44"/>
      <c r="D77" s="44"/>
      <c r="E77" s="45"/>
      <c r="F77" s="45"/>
      <c r="G77" s="45"/>
      <c r="H77" s="45"/>
      <c r="I77" s="41"/>
    </row>
    <row r="78" spans="2:11" x14ac:dyDescent="0.2">
      <c r="B78" s="41" t="s">
        <v>43</v>
      </c>
      <c r="C78" s="46"/>
      <c r="D78" s="46"/>
      <c r="E78" s="46"/>
      <c r="F78" s="46"/>
      <c r="G78" s="46"/>
      <c r="H78" s="46"/>
      <c r="I78" s="46"/>
    </row>
    <row r="79" spans="2:11" x14ac:dyDescent="0.2">
      <c r="B79" s="46"/>
      <c r="C79" s="46"/>
      <c r="D79" s="47"/>
      <c r="E79" s="47"/>
      <c r="F79" s="47"/>
      <c r="G79" s="48"/>
      <c r="H79" s="46"/>
      <c r="I79" s="46"/>
    </row>
    <row r="80" spans="2:11" x14ac:dyDescent="0.2">
      <c r="B80" s="46"/>
      <c r="C80" s="46"/>
      <c r="D80" s="47"/>
      <c r="E80" s="48"/>
      <c r="F80" s="46" t="s">
        <v>44</v>
      </c>
      <c r="G80" s="46"/>
      <c r="H80" s="46"/>
      <c r="I80" s="46"/>
    </row>
    <row r="85" spans="5:6" x14ac:dyDescent="0.2">
      <c r="E85" s="21"/>
    </row>
    <row r="86" spans="5:6" x14ac:dyDescent="0.2">
      <c r="F86" s="21"/>
    </row>
  </sheetData>
  <mergeCells count="9">
    <mergeCell ref="B43:I43"/>
    <mergeCell ref="B65:I65"/>
    <mergeCell ref="B71:I71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47_50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2024-12-23T05:52:14Z</dcterms:created>
  <dcterms:modified xsi:type="dcterms:W3CDTF">2024-12-23T05:53:51Z</dcterms:modified>
</cp:coreProperties>
</file>