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7B88BF92-CBD4-435A-805A-52033176E1E6}" xr6:coauthVersionLast="47" xr6:coauthVersionMax="47" xr10:uidLastSave="{00000000-0000-0000-0000-000000000000}"/>
  <bookViews>
    <workbookView xWindow="-120" yWindow="-120" windowWidth="29040" windowHeight="17640" xr2:uid="{E95BA6E1-90CF-43B7-B123-716D4900C687}"/>
  </bookViews>
  <sheets>
    <sheet name="45_4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2" i="1" l="1"/>
  <c r="I72" i="1"/>
  <c r="J71" i="1"/>
  <c r="I71" i="1"/>
  <c r="J70" i="1"/>
  <c r="I70" i="1"/>
  <c r="J68" i="1"/>
  <c r="I68" i="1"/>
  <c r="J65" i="1"/>
  <c r="I65" i="1"/>
  <c r="J64" i="1"/>
  <c r="I64" i="1"/>
  <c r="J62" i="1"/>
  <c r="I62" i="1"/>
  <c r="J60" i="1"/>
  <c r="I60" i="1"/>
  <c r="J59" i="1"/>
  <c r="I59" i="1"/>
  <c r="J58" i="1"/>
  <c r="I58" i="1"/>
  <c r="J57" i="1"/>
  <c r="I57" i="1"/>
  <c r="J55" i="1"/>
  <c r="I55" i="1"/>
  <c r="J54" i="1"/>
  <c r="I54" i="1"/>
  <c r="J53" i="1"/>
  <c r="I53" i="1"/>
  <c r="J52" i="1"/>
  <c r="I52" i="1"/>
  <c r="J51" i="1"/>
  <c r="I51" i="1"/>
  <c r="J50" i="1"/>
  <c r="J49" i="1"/>
  <c r="I49" i="1"/>
  <c r="J48" i="1"/>
  <c r="I48" i="1"/>
  <c r="J47" i="1"/>
  <c r="I47" i="1"/>
  <c r="J46" i="1"/>
  <c r="I46" i="1"/>
  <c r="J45" i="1"/>
  <c r="J44" i="1"/>
  <c r="I44" i="1"/>
  <c r="I42" i="1"/>
  <c r="J40" i="1"/>
  <c r="I40" i="1"/>
  <c r="J39" i="1"/>
  <c r="I39" i="1"/>
  <c r="J38" i="1"/>
  <c r="I38" i="1"/>
  <c r="J37" i="1"/>
  <c r="I37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</calcChain>
</file>

<file path=xl/sharedStrings.xml><?xml version="1.0" encoding="utf-8"?>
<sst xmlns="http://schemas.openxmlformats.org/spreadsheetml/2006/main" count="123" uniqueCount="44">
  <si>
    <t>Grūdų ir rapsų vidutinės kainos (augintojų) ES šalyse, EUR/t</t>
  </si>
  <si>
    <t xml:space="preserve">                    Data
Valstybė</t>
  </si>
  <si>
    <t>Pokytis, %</t>
  </si>
  <si>
    <t>48 sav. 
(11 28–12 04)</t>
  </si>
  <si>
    <t>45 sav. 
(11 04–10)</t>
  </si>
  <si>
    <t>46 sav. 
(11 11–17)</t>
  </si>
  <si>
    <t>47 sav. 
(11 18–24)</t>
  </si>
  <si>
    <t>48 sav. 
(11 25–12 01)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</si>
  <si>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</si>
  <si>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</si>
  <si>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</si>
  <si>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</si>
  <si>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</si>
  <si>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</si>
  <si>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</si>
  <si>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</si>
  <si>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</si>
  <si>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</si>
  <si>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</si>
  <si>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</si>
  <si>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</si>
  <si>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</si>
  <si>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</si>
  <si>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</si>
  <si>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-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</si>
  <si>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</si>
  <si>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</si>
  <si>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</si>
  <si>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</si>
  <si>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</si>
  <si>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</si>
  <si>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</si>
  <si>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</si>
  <si>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</si>
  <si>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</si>
  <si>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</si>
  <si>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</si>
  <si>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Maistiniai rugiai</t>
  </si>
  <si>
    <t>Rapsai</t>
  </si>
  <si>
    <t xml:space="preserve">Latvija </t>
  </si>
  <si>
    <t>* lyginant 2024 m. 48 savaitę su 47 savaite</t>
  </si>
  <si>
    <t>** lyginant 2024 m. 48 savaitę su 2023 m. 48 savaite</t>
  </si>
  <si>
    <t>Pastaba: Lietuvos maistinių ir pašarinių kviečių, pašarinių miežių, maistinių rugių ir rapsų 45, 46 ir  47 savaičių kainos patikslintos  2024-12-09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</si>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</sst>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2" fontId="1" fillId="0" borderId="11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</xdr:row>
      <xdr:rowOff>0</xdr:rowOff>
    </xdr:from>
    <xdr:to>
      <xdr:col>11</xdr:col>
      <xdr:colOff>15240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2FC29E-F9FD-409E-8319-D2A268DA7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095375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03919-DE6D-4BA0-A4F8-1D6675201235}">
  <dimension ref="C2:L84"/>
  <sheetViews>
    <sheetView showGridLines="0" tabSelected="1" topLeftCell="B1" zoomScale="115" zoomScaleNormal="115" workbookViewId="0">
      <selection activeCell="H5" sqref="H5"/>
    </sheetView>
  </sheetViews>
  <sheetFormatPr defaultColWidth="10.7109375" defaultRowHeight="12" x14ac:dyDescent="0.2"/>
  <cols>
    <col min="1" max="1" width="10.7109375" style="1"/>
    <col min="2" max="2" width="5.42578125" style="1" customWidth="1"/>
    <col min="3" max="3" width="14" style="1" customWidth="1"/>
    <col min="4" max="4" width="12.5703125" style="1" customWidth="1"/>
    <col min="5" max="10" width="10.7109375" style="1"/>
    <col min="11" max="11" width="11.140625" style="1" customWidth="1"/>
    <col min="12" max="12" width="11.5703125" style="1" customWidth="1"/>
    <col min="13" max="258" width="10.7109375" style="1"/>
    <col min="259" max="259" width="14" style="1" customWidth="1"/>
    <col min="260" max="260" width="12.5703125" style="1" customWidth="1"/>
    <col min="261" max="266" width="10.7109375" style="1"/>
    <col min="267" max="267" width="11.140625" style="1" customWidth="1"/>
    <col min="268" max="268" width="11.5703125" style="1" customWidth="1"/>
    <col min="269" max="514" width="10.7109375" style="1"/>
    <col min="515" max="515" width="14" style="1" customWidth="1"/>
    <col min="516" max="516" width="12.5703125" style="1" customWidth="1"/>
    <col min="517" max="522" width="10.7109375" style="1"/>
    <col min="523" max="523" width="11.140625" style="1" customWidth="1"/>
    <col min="524" max="524" width="11.5703125" style="1" customWidth="1"/>
    <col min="525" max="770" width="10.7109375" style="1"/>
    <col min="771" max="771" width="14" style="1" customWidth="1"/>
    <col min="772" max="772" width="12.5703125" style="1" customWidth="1"/>
    <col min="773" max="778" width="10.7109375" style="1"/>
    <col min="779" max="779" width="11.140625" style="1" customWidth="1"/>
    <col min="780" max="780" width="11.5703125" style="1" customWidth="1"/>
    <col min="781" max="1026" width="10.7109375" style="1"/>
    <col min="1027" max="1027" width="14" style="1" customWidth="1"/>
    <col min="1028" max="1028" width="12.5703125" style="1" customWidth="1"/>
    <col min="1029" max="1034" width="10.7109375" style="1"/>
    <col min="1035" max="1035" width="11.140625" style="1" customWidth="1"/>
    <col min="1036" max="1036" width="11.5703125" style="1" customWidth="1"/>
    <col min="1037" max="1282" width="10.7109375" style="1"/>
    <col min="1283" max="1283" width="14" style="1" customWidth="1"/>
    <col min="1284" max="1284" width="12.5703125" style="1" customWidth="1"/>
    <col min="1285" max="1290" width="10.7109375" style="1"/>
    <col min="1291" max="1291" width="11.140625" style="1" customWidth="1"/>
    <col min="1292" max="1292" width="11.5703125" style="1" customWidth="1"/>
    <col min="1293" max="1538" width="10.7109375" style="1"/>
    <col min="1539" max="1539" width="14" style="1" customWidth="1"/>
    <col min="1540" max="1540" width="12.5703125" style="1" customWidth="1"/>
    <col min="1541" max="1546" width="10.7109375" style="1"/>
    <col min="1547" max="1547" width="11.140625" style="1" customWidth="1"/>
    <col min="1548" max="1548" width="11.5703125" style="1" customWidth="1"/>
    <col min="1549" max="1794" width="10.7109375" style="1"/>
    <col min="1795" max="1795" width="14" style="1" customWidth="1"/>
    <col min="1796" max="1796" width="12.5703125" style="1" customWidth="1"/>
    <col min="1797" max="1802" width="10.7109375" style="1"/>
    <col min="1803" max="1803" width="11.140625" style="1" customWidth="1"/>
    <col min="1804" max="1804" width="11.5703125" style="1" customWidth="1"/>
    <col min="1805" max="2050" width="10.7109375" style="1"/>
    <col min="2051" max="2051" width="14" style="1" customWidth="1"/>
    <col min="2052" max="2052" width="12.5703125" style="1" customWidth="1"/>
    <col min="2053" max="2058" width="10.7109375" style="1"/>
    <col min="2059" max="2059" width="11.140625" style="1" customWidth="1"/>
    <col min="2060" max="2060" width="11.5703125" style="1" customWidth="1"/>
    <col min="2061" max="2306" width="10.7109375" style="1"/>
    <col min="2307" max="2307" width="14" style="1" customWidth="1"/>
    <col min="2308" max="2308" width="12.5703125" style="1" customWidth="1"/>
    <col min="2309" max="2314" width="10.7109375" style="1"/>
    <col min="2315" max="2315" width="11.140625" style="1" customWidth="1"/>
    <col min="2316" max="2316" width="11.5703125" style="1" customWidth="1"/>
    <col min="2317" max="2562" width="10.7109375" style="1"/>
    <col min="2563" max="2563" width="14" style="1" customWidth="1"/>
    <col min="2564" max="2564" width="12.5703125" style="1" customWidth="1"/>
    <col min="2565" max="2570" width="10.7109375" style="1"/>
    <col min="2571" max="2571" width="11.140625" style="1" customWidth="1"/>
    <col min="2572" max="2572" width="11.5703125" style="1" customWidth="1"/>
    <col min="2573" max="2818" width="10.7109375" style="1"/>
    <col min="2819" max="2819" width="14" style="1" customWidth="1"/>
    <col min="2820" max="2820" width="12.5703125" style="1" customWidth="1"/>
    <col min="2821" max="2826" width="10.7109375" style="1"/>
    <col min="2827" max="2827" width="11.140625" style="1" customWidth="1"/>
    <col min="2828" max="2828" width="11.5703125" style="1" customWidth="1"/>
    <col min="2829" max="3074" width="10.7109375" style="1"/>
    <col min="3075" max="3075" width="14" style="1" customWidth="1"/>
    <col min="3076" max="3076" width="12.5703125" style="1" customWidth="1"/>
    <col min="3077" max="3082" width="10.7109375" style="1"/>
    <col min="3083" max="3083" width="11.140625" style="1" customWidth="1"/>
    <col min="3084" max="3084" width="11.5703125" style="1" customWidth="1"/>
    <col min="3085" max="3330" width="10.7109375" style="1"/>
    <col min="3331" max="3331" width="14" style="1" customWidth="1"/>
    <col min="3332" max="3332" width="12.5703125" style="1" customWidth="1"/>
    <col min="3333" max="3338" width="10.7109375" style="1"/>
    <col min="3339" max="3339" width="11.140625" style="1" customWidth="1"/>
    <col min="3340" max="3340" width="11.5703125" style="1" customWidth="1"/>
    <col min="3341" max="3586" width="10.7109375" style="1"/>
    <col min="3587" max="3587" width="14" style="1" customWidth="1"/>
    <col min="3588" max="3588" width="12.5703125" style="1" customWidth="1"/>
    <col min="3589" max="3594" width="10.7109375" style="1"/>
    <col min="3595" max="3595" width="11.140625" style="1" customWidth="1"/>
    <col min="3596" max="3596" width="11.5703125" style="1" customWidth="1"/>
    <col min="3597" max="3842" width="10.7109375" style="1"/>
    <col min="3843" max="3843" width="14" style="1" customWidth="1"/>
    <col min="3844" max="3844" width="12.5703125" style="1" customWidth="1"/>
    <col min="3845" max="3850" width="10.7109375" style="1"/>
    <col min="3851" max="3851" width="11.140625" style="1" customWidth="1"/>
    <col min="3852" max="3852" width="11.5703125" style="1" customWidth="1"/>
    <col min="3853" max="4098" width="10.7109375" style="1"/>
    <col min="4099" max="4099" width="14" style="1" customWidth="1"/>
    <col min="4100" max="4100" width="12.5703125" style="1" customWidth="1"/>
    <col min="4101" max="4106" width="10.7109375" style="1"/>
    <col min="4107" max="4107" width="11.140625" style="1" customWidth="1"/>
    <col min="4108" max="4108" width="11.5703125" style="1" customWidth="1"/>
    <col min="4109" max="4354" width="10.7109375" style="1"/>
    <col min="4355" max="4355" width="14" style="1" customWidth="1"/>
    <col min="4356" max="4356" width="12.5703125" style="1" customWidth="1"/>
    <col min="4357" max="4362" width="10.7109375" style="1"/>
    <col min="4363" max="4363" width="11.140625" style="1" customWidth="1"/>
    <col min="4364" max="4364" width="11.5703125" style="1" customWidth="1"/>
    <col min="4365" max="4610" width="10.7109375" style="1"/>
    <col min="4611" max="4611" width="14" style="1" customWidth="1"/>
    <col min="4612" max="4612" width="12.5703125" style="1" customWidth="1"/>
    <col min="4613" max="4618" width="10.7109375" style="1"/>
    <col min="4619" max="4619" width="11.140625" style="1" customWidth="1"/>
    <col min="4620" max="4620" width="11.5703125" style="1" customWidth="1"/>
    <col min="4621" max="4866" width="10.7109375" style="1"/>
    <col min="4867" max="4867" width="14" style="1" customWidth="1"/>
    <col min="4868" max="4868" width="12.5703125" style="1" customWidth="1"/>
    <col min="4869" max="4874" width="10.7109375" style="1"/>
    <col min="4875" max="4875" width="11.140625" style="1" customWidth="1"/>
    <col min="4876" max="4876" width="11.5703125" style="1" customWidth="1"/>
    <col min="4877" max="5122" width="10.7109375" style="1"/>
    <col min="5123" max="5123" width="14" style="1" customWidth="1"/>
    <col min="5124" max="5124" width="12.5703125" style="1" customWidth="1"/>
    <col min="5125" max="5130" width="10.7109375" style="1"/>
    <col min="5131" max="5131" width="11.140625" style="1" customWidth="1"/>
    <col min="5132" max="5132" width="11.5703125" style="1" customWidth="1"/>
    <col min="5133" max="5378" width="10.7109375" style="1"/>
    <col min="5379" max="5379" width="14" style="1" customWidth="1"/>
    <col min="5380" max="5380" width="12.5703125" style="1" customWidth="1"/>
    <col min="5381" max="5386" width="10.7109375" style="1"/>
    <col min="5387" max="5387" width="11.140625" style="1" customWidth="1"/>
    <col min="5388" max="5388" width="11.5703125" style="1" customWidth="1"/>
    <col min="5389" max="5634" width="10.7109375" style="1"/>
    <col min="5635" max="5635" width="14" style="1" customWidth="1"/>
    <col min="5636" max="5636" width="12.5703125" style="1" customWidth="1"/>
    <col min="5637" max="5642" width="10.7109375" style="1"/>
    <col min="5643" max="5643" width="11.140625" style="1" customWidth="1"/>
    <col min="5644" max="5644" width="11.5703125" style="1" customWidth="1"/>
    <col min="5645" max="5890" width="10.7109375" style="1"/>
    <col min="5891" max="5891" width="14" style="1" customWidth="1"/>
    <col min="5892" max="5892" width="12.5703125" style="1" customWidth="1"/>
    <col min="5893" max="5898" width="10.7109375" style="1"/>
    <col min="5899" max="5899" width="11.140625" style="1" customWidth="1"/>
    <col min="5900" max="5900" width="11.5703125" style="1" customWidth="1"/>
    <col min="5901" max="6146" width="10.7109375" style="1"/>
    <col min="6147" max="6147" width="14" style="1" customWidth="1"/>
    <col min="6148" max="6148" width="12.5703125" style="1" customWidth="1"/>
    <col min="6149" max="6154" width="10.7109375" style="1"/>
    <col min="6155" max="6155" width="11.140625" style="1" customWidth="1"/>
    <col min="6156" max="6156" width="11.5703125" style="1" customWidth="1"/>
    <col min="6157" max="6402" width="10.7109375" style="1"/>
    <col min="6403" max="6403" width="14" style="1" customWidth="1"/>
    <col min="6404" max="6404" width="12.5703125" style="1" customWidth="1"/>
    <col min="6405" max="6410" width="10.7109375" style="1"/>
    <col min="6411" max="6411" width="11.140625" style="1" customWidth="1"/>
    <col min="6412" max="6412" width="11.5703125" style="1" customWidth="1"/>
    <col min="6413" max="6658" width="10.7109375" style="1"/>
    <col min="6659" max="6659" width="14" style="1" customWidth="1"/>
    <col min="6660" max="6660" width="12.5703125" style="1" customWidth="1"/>
    <col min="6661" max="6666" width="10.7109375" style="1"/>
    <col min="6667" max="6667" width="11.140625" style="1" customWidth="1"/>
    <col min="6668" max="6668" width="11.5703125" style="1" customWidth="1"/>
    <col min="6669" max="6914" width="10.7109375" style="1"/>
    <col min="6915" max="6915" width="14" style="1" customWidth="1"/>
    <col min="6916" max="6916" width="12.5703125" style="1" customWidth="1"/>
    <col min="6917" max="6922" width="10.7109375" style="1"/>
    <col min="6923" max="6923" width="11.140625" style="1" customWidth="1"/>
    <col min="6924" max="6924" width="11.5703125" style="1" customWidth="1"/>
    <col min="6925" max="7170" width="10.7109375" style="1"/>
    <col min="7171" max="7171" width="14" style="1" customWidth="1"/>
    <col min="7172" max="7172" width="12.5703125" style="1" customWidth="1"/>
    <col min="7173" max="7178" width="10.7109375" style="1"/>
    <col min="7179" max="7179" width="11.140625" style="1" customWidth="1"/>
    <col min="7180" max="7180" width="11.5703125" style="1" customWidth="1"/>
    <col min="7181" max="7426" width="10.7109375" style="1"/>
    <col min="7427" max="7427" width="14" style="1" customWidth="1"/>
    <col min="7428" max="7428" width="12.5703125" style="1" customWidth="1"/>
    <col min="7429" max="7434" width="10.7109375" style="1"/>
    <col min="7435" max="7435" width="11.140625" style="1" customWidth="1"/>
    <col min="7436" max="7436" width="11.5703125" style="1" customWidth="1"/>
    <col min="7437" max="7682" width="10.7109375" style="1"/>
    <col min="7683" max="7683" width="14" style="1" customWidth="1"/>
    <col min="7684" max="7684" width="12.5703125" style="1" customWidth="1"/>
    <col min="7685" max="7690" width="10.7109375" style="1"/>
    <col min="7691" max="7691" width="11.140625" style="1" customWidth="1"/>
    <col min="7692" max="7692" width="11.5703125" style="1" customWidth="1"/>
    <col min="7693" max="7938" width="10.7109375" style="1"/>
    <col min="7939" max="7939" width="14" style="1" customWidth="1"/>
    <col min="7940" max="7940" width="12.5703125" style="1" customWidth="1"/>
    <col min="7941" max="7946" width="10.7109375" style="1"/>
    <col min="7947" max="7947" width="11.140625" style="1" customWidth="1"/>
    <col min="7948" max="7948" width="11.5703125" style="1" customWidth="1"/>
    <col min="7949" max="8194" width="10.7109375" style="1"/>
    <col min="8195" max="8195" width="14" style="1" customWidth="1"/>
    <col min="8196" max="8196" width="12.5703125" style="1" customWidth="1"/>
    <col min="8197" max="8202" width="10.7109375" style="1"/>
    <col min="8203" max="8203" width="11.140625" style="1" customWidth="1"/>
    <col min="8204" max="8204" width="11.5703125" style="1" customWidth="1"/>
    <col min="8205" max="8450" width="10.7109375" style="1"/>
    <col min="8451" max="8451" width="14" style="1" customWidth="1"/>
    <col min="8452" max="8452" width="12.5703125" style="1" customWidth="1"/>
    <col min="8453" max="8458" width="10.7109375" style="1"/>
    <col min="8459" max="8459" width="11.140625" style="1" customWidth="1"/>
    <col min="8460" max="8460" width="11.5703125" style="1" customWidth="1"/>
    <col min="8461" max="8706" width="10.7109375" style="1"/>
    <col min="8707" max="8707" width="14" style="1" customWidth="1"/>
    <col min="8708" max="8708" width="12.5703125" style="1" customWidth="1"/>
    <col min="8709" max="8714" width="10.7109375" style="1"/>
    <col min="8715" max="8715" width="11.140625" style="1" customWidth="1"/>
    <col min="8716" max="8716" width="11.5703125" style="1" customWidth="1"/>
    <col min="8717" max="8962" width="10.7109375" style="1"/>
    <col min="8963" max="8963" width="14" style="1" customWidth="1"/>
    <col min="8964" max="8964" width="12.5703125" style="1" customWidth="1"/>
    <col min="8965" max="8970" width="10.7109375" style="1"/>
    <col min="8971" max="8971" width="11.140625" style="1" customWidth="1"/>
    <col min="8972" max="8972" width="11.5703125" style="1" customWidth="1"/>
    <col min="8973" max="9218" width="10.7109375" style="1"/>
    <col min="9219" max="9219" width="14" style="1" customWidth="1"/>
    <col min="9220" max="9220" width="12.5703125" style="1" customWidth="1"/>
    <col min="9221" max="9226" width="10.7109375" style="1"/>
    <col min="9227" max="9227" width="11.140625" style="1" customWidth="1"/>
    <col min="9228" max="9228" width="11.5703125" style="1" customWidth="1"/>
    <col min="9229" max="9474" width="10.7109375" style="1"/>
    <col min="9475" max="9475" width="14" style="1" customWidth="1"/>
    <col min="9476" max="9476" width="12.5703125" style="1" customWidth="1"/>
    <col min="9477" max="9482" width="10.7109375" style="1"/>
    <col min="9483" max="9483" width="11.140625" style="1" customWidth="1"/>
    <col min="9484" max="9484" width="11.5703125" style="1" customWidth="1"/>
    <col min="9485" max="9730" width="10.7109375" style="1"/>
    <col min="9731" max="9731" width="14" style="1" customWidth="1"/>
    <col min="9732" max="9732" width="12.5703125" style="1" customWidth="1"/>
    <col min="9733" max="9738" width="10.7109375" style="1"/>
    <col min="9739" max="9739" width="11.140625" style="1" customWidth="1"/>
    <col min="9740" max="9740" width="11.5703125" style="1" customWidth="1"/>
    <col min="9741" max="9986" width="10.7109375" style="1"/>
    <col min="9987" max="9987" width="14" style="1" customWidth="1"/>
    <col min="9988" max="9988" width="12.5703125" style="1" customWidth="1"/>
    <col min="9989" max="9994" width="10.7109375" style="1"/>
    <col min="9995" max="9995" width="11.140625" style="1" customWidth="1"/>
    <col min="9996" max="9996" width="11.5703125" style="1" customWidth="1"/>
    <col min="9997" max="10242" width="10.7109375" style="1"/>
    <col min="10243" max="10243" width="14" style="1" customWidth="1"/>
    <col min="10244" max="10244" width="12.5703125" style="1" customWidth="1"/>
    <col min="10245" max="10250" width="10.7109375" style="1"/>
    <col min="10251" max="10251" width="11.140625" style="1" customWidth="1"/>
    <col min="10252" max="10252" width="11.5703125" style="1" customWidth="1"/>
    <col min="10253" max="10498" width="10.7109375" style="1"/>
    <col min="10499" max="10499" width="14" style="1" customWidth="1"/>
    <col min="10500" max="10500" width="12.5703125" style="1" customWidth="1"/>
    <col min="10501" max="10506" width="10.7109375" style="1"/>
    <col min="10507" max="10507" width="11.140625" style="1" customWidth="1"/>
    <col min="10508" max="10508" width="11.5703125" style="1" customWidth="1"/>
    <col min="10509" max="10754" width="10.7109375" style="1"/>
    <col min="10755" max="10755" width="14" style="1" customWidth="1"/>
    <col min="10756" max="10756" width="12.5703125" style="1" customWidth="1"/>
    <col min="10757" max="10762" width="10.7109375" style="1"/>
    <col min="10763" max="10763" width="11.140625" style="1" customWidth="1"/>
    <col min="10764" max="10764" width="11.5703125" style="1" customWidth="1"/>
    <col min="10765" max="11010" width="10.7109375" style="1"/>
    <col min="11011" max="11011" width="14" style="1" customWidth="1"/>
    <col min="11012" max="11012" width="12.5703125" style="1" customWidth="1"/>
    <col min="11013" max="11018" width="10.7109375" style="1"/>
    <col min="11019" max="11019" width="11.140625" style="1" customWidth="1"/>
    <col min="11020" max="11020" width="11.5703125" style="1" customWidth="1"/>
    <col min="11021" max="11266" width="10.7109375" style="1"/>
    <col min="11267" max="11267" width="14" style="1" customWidth="1"/>
    <col min="11268" max="11268" width="12.5703125" style="1" customWidth="1"/>
    <col min="11269" max="11274" width="10.7109375" style="1"/>
    <col min="11275" max="11275" width="11.140625" style="1" customWidth="1"/>
    <col min="11276" max="11276" width="11.5703125" style="1" customWidth="1"/>
    <col min="11277" max="11522" width="10.7109375" style="1"/>
    <col min="11523" max="11523" width="14" style="1" customWidth="1"/>
    <col min="11524" max="11524" width="12.5703125" style="1" customWidth="1"/>
    <col min="11525" max="11530" width="10.7109375" style="1"/>
    <col min="11531" max="11531" width="11.140625" style="1" customWidth="1"/>
    <col min="11532" max="11532" width="11.5703125" style="1" customWidth="1"/>
    <col min="11533" max="11778" width="10.7109375" style="1"/>
    <col min="11779" max="11779" width="14" style="1" customWidth="1"/>
    <col min="11780" max="11780" width="12.5703125" style="1" customWidth="1"/>
    <col min="11781" max="11786" width="10.7109375" style="1"/>
    <col min="11787" max="11787" width="11.140625" style="1" customWidth="1"/>
    <col min="11788" max="11788" width="11.5703125" style="1" customWidth="1"/>
    <col min="11789" max="12034" width="10.7109375" style="1"/>
    <col min="12035" max="12035" width="14" style="1" customWidth="1"/>
    <col min="12036" max="12036" width="12.5703125" style="1" customWidth="1"/>
    <col min="12037" max="12042" width="10.7109375" style="1"/>
    <col min="12043" max="12043" width="11.140625" style="1" customWidth="1"/>
    <col min="12044" max="12044" width="11.5703125" style="1" customWidth="1"/>
    <col min="12045" max="12290" width="10.7109375" style="1"/>
    <col min="12291" max="12291" width="14" style="1" customWidth="1"/>
    <col min="12292" max="12292" width="12.5703125" style="1" customWidth="1"/>
    <col min="12293" max="12298" width="10.7109375" style="1"/>
    <col min="12299" max="12299" width="11.140625" style="1" customWidth="1"/>
    <col min="12300" max="12300" width="11.5703125" style="1" customWidth="1"/>
    <col min="12301" max="12546" width="10.7109375" style="1"/>
    <col min="12547" max="12547" width="14" style="1" customWidth="1"/>
    <col min="12548" max="12548" width="12.5703125" style="1" customWidth="1"/>
    <col min="12549" max="12554" width="10.7109375" style="1"/>
    <col min="12555" max="12555" width="11.140625" style="1" customWidth="1"/>
    <col min="12556" max="12556" width="11.5703125" style="1" customWidth="1"/>
    <col min="12557" max="12802" width="10.7109375" style="1"/>
    <col min="12803" max="12803" width="14" style="1" customWidth="1"/>
    <col min="12804" max="12804" width="12.5703125" style="1" customWidth="1"/>
    <col min="12805" max="12810" width="10.7109375" style="1"/>
    <col min="12811" max="12811" width="11.140625" style="1" customWidth="1"/>
    <col min="12812" max="12812" width="11.5703125" style="1" customWidth="1"/>
    <col min="12813" max="13058" width="10.7109375" style="1"/>
    <col min="13059" max="13059" width="14" style="1" customWidth="1"/>
    <col min="13060" max="13060" width="12.5703125" style="1" customWidth="1"/>
    <col min="13061" max="13066" width="10.7109375" style="1"/>
    <col min="13067" max="13067" width="11.140625" style="1" customWidth="1"/>
    <col min="13068" max="13068" width="11.5703125" style="1" customWidth="1"/>
    <col min="13069" max="13314" width="10.7109375" style="1"/>
    <col min="13315" max="13315" width="14" style="1" customWidth="1"/>
    <col min="13316" max="13316" width="12.5703125" style="1" customWidth="1"/>
    <col min="13317" max="13322" width="10.7109375" style="1"/>
    <col min="13323" max="13323" width="11.140625" style="1" customWidth="1"/>
    <col min="13324" max="13324" width="11.5703125" style="1" customWidth="1"/>
    <col min="13325" max="13570" width="10.7109375" style="1"/>
    <col min="13571" max="13571" width="14" style="1" customWidth="1"/>
    <col min="13572" max="13572" width="12.5703125" style="1" customWidth="1"/>
    <col min="13573" max="13578" width="10.7109375" style="1"/>
    <col min="13579" max="13579" width="11.140625" style="1" customWidth="1"/>
    <col min="13580" max="13580" width="11.5703125" style="1" customWidth="1"/>
    <col min="13581" max="13826" width="10.7109375" style="1"/>
    <col min="13827" max="13827" width="14" style="1" customWidth="1"/>
    <col min="13828" max="13828" width="12.5703125" style="1" customWidth="1"/>
    <col min="13829" max="13834" width="10.7109375" style="1"/>
    <col min="13835" max="13835" width="11.140625" style="1" customWidth="1"/>
    <col min="13836" max="13836" width="11.5703125" style="1" customWidth="1"/>
    <col min="13837" max="14082" width="10.7109375" style="1"/>
    <col min="14083" max="14083" width="14" style="1" customWidth="1"/>
    <col min="14084" max="14084" width="12.5703125" style="1" customWidth="1"/>
    <col min="14085" max="14090" width="10.7109375" style="1"/>
    <col min="14091" max="14091" width="11.140625" style="1" customWidth="1"/>
    <col min="14092" max="14092" width="11.5703125" style="1" customWidth="1"/>
    <col min="14093" max="14338" width="10.7109375" style="1"/>
    <col min="14339" max="14339" width="14" style="1" customWidth="1"/>
    <col min="14340" max="14340" width="12.5703125" style="1" customWidth="1"/>
    <col min="14341" max="14346" width="10.7109375" style="1"/>
    <col min="14347" max="14347" width="11.140625" style="1" customWidth="1"/>
    <col min="14348" max="14348" width="11.5703125" style="1" customWidth="1"/>
    <col min="14349" max="14594" width="10.7109375" style="1"/>
    <col min="14595" max="14595" width="14" style="1" customWidth="1"/>
    <col min="14596" max="14596" width="12.5703125" style="1" customWidth="1"/>
    <col min="14597" max="14602" width="10.7109375" style="1"/>
    <col min="14603" max="14603" width="11.140625" style="1" customWidth="1"/>
    <col min="14604" max="14604" width="11.5703125" style="1" customWidth="1"/>
    <col min="14605" max="14850" width="10.7109375" style="1"/>
    <col min="14851" max="14851" width="14" style="1" customWidth="1"/>
    <col min="14852" max="14852" width="12.5703125" style="1" customWidth="1"/>
    <col min="14853" max="14858" width="10.7109375" style="1"/>
    <col min="14859" max="14859" width="11.140625" style="1" customWidth="1"/>
    <col min="14860" max="14860" width="11.5703125" style="1" customWidth="1"/>
    <col min="14861" max="15106" width="10.7109375" style="1"/>
    <col min="15107" max="15107" width="14" style="1" customWidth="1"/>
    <col min="15108" max="15108" width="12.5703125" style="1" customWidth="1"/>
    <col min="15109" max="15114" width="10.7109375" style="1"/>
    <col min="15115" max="15115" width="11.140625" style="1" customWidth="1"/>
    <col min="15116" max="15116" width="11.5703125" style="1" customWidth="1"/>
    <col min="15117" max="15362" width="10.7109375" style="1"/>
    <col min="15363" max="15363" width="14" style="1" customWidth="1"/>
    <col min="15364" max="15364" width="12.5703125" style="1" customWidth="1"/>
    <col min="15365" max="15370" width="10.7109375" style="1"/>
    <col min="15371" max="15371" width="11.140625" style="1" customWidth="1"/>
    <col min="15372" max="15372" width="11.5703125" style="1" customWidth="1"/>
    <col min="15373" max="15618" width="10.7109375" style="1"/>
    <col min="15619" max="15619" width="14" style="1" customWidth="1"/>
    <col min="15620" max="15620" width="12.5703125" style="1" customWidth="1"/>
    <col min="15621" max="15626" width="10.7109375" style="1"/>
    <col min="15627" max="15627" width="11.140625" style="1" customWidth="1"/>
    <col min="15628" max="15628" width="11.5703125" style="1" customWidth="1"/>
    <col min="15629" max="15874" width="10.7109375" style="1"/>
    <col min="15875" max="15875" width="14" style="1" customWidth="1"/>
    <col min="15876" max="15876" width="12.5703125" style="1" customWidth="1"/>
    <col min="15877" max="15882" width="10.7109375" style="1"/>
    <col min="15883" max="15883" width="11.140625" style="1" customWidth="1"/>
    <col min="15884" max="15884" width="11.5703125" style="1" customWidth="1"/>
    <col min="15885" max="16130" width="10.7109375" style="1"/>
    <col min="16131" max="16131" width="14" style="1" customWidth="1"/>
    <col min="16132" max="16132" width="12.5703125" style="1" customWidth="1"/>
    <col min="16133" max="16138" width="10.7109375" style="1"/>
    <col min="16139" max="16139" width="11.140625" style="1" customWidth="1"/>
    <col min="16140" max="16140" width="11.5703125" style="1" customWidth="1"/>
    <col min="16141" max="16384" width="10.7109375" style="1"/>
  </cols>
  <sheetData>
    <row r="2" spans="3:10" x14ac:dyDescent="0.2">
      <c r="C2" s="43" t="s">
        <v>0</v>
      </c>
      <c r="D2" s="43"/>
      <c r="E2" s="43"/>
      <c r="F2" s="43"/>
      <c r="G2" s="43"/>
      <c r="H2" s="43"/>
      <c r="I2" s="43"/>
      <c r="J2" s="43"/>
    </row>
    <row r="4" spans="3:10" s="3" customFormat="1" ht="15" customHeight="1" x14ac:dyDescent="0.2">
      <c r="C4" s="44" t="s">
        <v>1</v>
      </c>
      <c r="D4" s="2">
        <v>2023</v>
      </c>
      <c r="E4" s="45">
        <v>2024</v>
      </c>
      <c r="F4" s="46"/>
      <c r="G4" s="46"/>
      <c r="H4" s="47"/>
      <c r="I4" s="45" t="s">
        <v>2</v>
      </c>
      <c r="J4" s="46"/>
    </row>
    <row r="5" spans="3:10" s="3" customFormat="1" ht="23.25" customHeight="1" x14ac:dyDescent="0.2">
      <c r="C5" s="44"/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5" t="s">
        <v>8</v>
      </c>
      <c r="J5" s="6" t="s">
        <v>9</v>
      </c>
    </row>
    <row r="6" spans="3:10" s="3" customFormat="1" x14ac:dyDescent="0.2">
      <c r="C6" s="48" t="s">
        <v>10</v>
      </c>
      <c r="D6" s="48"/>
      <c r="E6" s="48"/>
      <c r="F6" s="48"/>
      <c r="G6" s="48"/>
      <c r="H6" s="48"/>
      <c r="I6" s="48"/>
      <c r="J6" s="48"/>
    </row>
    <row r="7" spans="3:10" x14ac:dyDescent="0.2">
      <c r="C7" s="7" t="s">
        <v>11</v>
      </c>
      <c r="D7" s="8">
        <v>199.40571428571431</v>
      </c>
      <c r="E7" s="9">
        <v>200.3557142857143</v>
      </c>
      <c r="F7" s="9">
        <v>202.32714285714286</v>
      </c>
      <c r="G7" s="9">
        <v>201.59714285714287</v>
      </c>
      <c r="H7" s="10">
        <v>201.59714285714287</v>
      </c>
      <c r="I7" s="9">
        <f t="shared" ref="I7:I25" si="0">((H7*100)/G7)-100</f>
        <v>0</v>
      </c>
      <c r="J7" s="9">
        <f t="shared" ref="J7:J25" si="1">((H7*100)/D7)-100</f>
        <v>1.0989798257679837</v>
      </c>
    </row>
    <row r="8" spans="3:10" x14ac:dyDescent="0.2">
      <c r="C8" s="7" t="s">
        <v>12</v>
      </c>
      <c r="D8" s="8">
        <v>207.43</v>
      </c>
      <c r="E8" s="9">
        <v>205.83</v>
      </c>
      <c r="F8" s="9">
        <v>206.08</v>
      </c>
      <c r="G8" s="9">
        <v>204.83</v>
      </c>
      <c r="H8" s="10">
        <v>205.42</v>
      </c>
      <c r="I8" s="9">
        <f t="shared" si="0"/>
        <v>0.28804374359224028</v>
      </c>
      <c r="J8" s="9">
        <f t="shared" si="1"/>
        <v>-0.96900159089813087</v>
      </c>
    </row>
    <row r="9" spans="3:10" x14ac:dyDescent="0.2">
      <c r="C9" s="7" t="s">
        <v>13</v>
      </c>
      <c r="D9" s="8">
        <v>220</v>
      </c>
      <c r="E9" s="9">
        <v>218.875</v>
      </c>
      <c r="F9" s="9">
        <v>218.625</v>
      </c>
      <c r="G9" s="9">
        <v>228.66666666666666</v>
      </c>
      <c r="H9" s="10">
        <v>221</v>
      </c>
      <c r="I9" s="9">
        <f t="shared" si="0"/>
        <v>-3.3527696793002946</v>
      </c>
      <c r="J9" s="9">
        <f t="shared" si="1"/>
        <v>0.45454545454545325</v>
      </c>
    </row>
    <row r="10" spans="3:10" x14ac:dyDescent="0.2">
      <c r="C10" s="7" t="s">
        <v>14</v>
      </c>
      <c r="D10" s="8">
        <v>214.73</v>
      </c>
      <c r="E10" s="9">
        <v>204.61</v>
      </c>
      <c r="F10" s="9">
        <v>231.62</v>
      </c>
      <c r="G10" s="9">
        <v>216.29</v>
      </c>
      <c r="H10" s="10">
        <v>220.34</v>
      </c>
      <c r="I10" s="9">
        <f t="shared" si="0"/>
        <v>1.8724860141476825</v>
      </c>
      <c r="J10" s="9">
        <f t="shared" si="1"/>
        <v>2.61258324407396</v>
      </c>
    </row>
    <row r="11" spans="3:10" x14ac:dyDescent="0.2">
      <c r="C11" s="7" t="s">
        <v>15</v>
      </c>
      <c r="D11" s="8">
        <v>250</v>
      </c>
      <c r="E11" s="9">
        <v>210</v>
      </c>
      <c r="F11" s="9">
        <v>210</v>
      </c>
      <c r="G11" s="9">
        <v>200</v>
      </c>
      <c r="H11" s="10">
        <v>200</v>
      </c>
      <c r="I11" s="9">
        <f t="shared" si="0"/>
        <v>0</v>
      </c>
      <c r="J11" s="9">
        <f t="shared" si="1"/>
        <v>-20</v>
      </c>
    </row>
    <row r="12" spans="3:10" x14ac:dyDescent="0.2">
      <c r="C12" s="7" t="s">
        <v>16</v>
      </c>
      <c r="D12" s="8">
        <v>242.40799999999999</v>
      </c>
      <c r="E12" s="9">
        <v>228.36199999999999</v>
      </c>
      <c r="F12" s="9">
        <v>228.18199999999996</v>
      </c>
      <c r="G12" s="9">
        <v>228.85999999999999</v>
      </c>
      <c r="H12" s="10">
        <v>231.66</v>
      </c>
      <c r="I12" s="9">
        <f t="shared" si="0"/>
        <v>1.2234553875731962</v>
      </c>
      <c r="J12" s="9">
        <f t="shared" si="1"/>
        <v>-4.4338470677535327</v>
      </c>
    </row>
    <row r="13" spans="3:10" x14ac:dyDescent="0.2">
      <c r="C13" s="7" t="s">
        <v>17</v>
      </c>
      <c r="D13" s="8">
        <v>216.72000000000003</v>
      </c>
      <c r="E13" s="9">
        <v>216.22</v>
      </c>
      <c r="F13" s="9">
        <v>219.15</v>
      </c>
      <c r="G13" s="9">
        <v>226.05</v>
      </c>
      <c r="H13" s="10">
        <v>228.65</v>
      </c>
      <c r="I13" s="9">
        <f t="shared" si="0"/>
        <v>1.1501880115018821</v>
      </c>
      <c r="J13" s="9">
        <f t="shared" si="1"/>
        <v>5.5047988187522918</v>
      </c>
    </row>
    <row r="14" spans="3:10" x14ac:dyDescent="0.2">
      <c r="C14" s="7" t="s">
        <v>18</v>
      </c>
      <c r="D14" s="8">
        <v>175.8</v>
      </c>
      <c r="E14" s="9">
        <v>195.35000000000002</v>
      </c>
      <c r="F14" s="9">
        <v>206.25</v>
      </c>
      <c r="G14" s="9">
        <v>205.8</v>
      </c>
      <c r="H14" s="10">
        <v>203</v>
      </c>
      <c r="I14" s="9">
        <f>((H14*100)/G14)-100</f>
        <v>-1.3605442176870781</v>
      </c>
      <c r="J14" s="9">
        <f>((H14*100)/D14)-100</f>
        <v>15.4721274175199</v>
      </c>
    </row>
    <row r="15" spans="3:10" x14ac:dyDescent="0.2">
      <c r="C15" s="7" t="s">
        <v>19</v>
      </c>
      <c r="D15" s="8">
        <v>228.91</v>
      </c>
      <c r="E15" s="9">
        <v>227.55454545454543</v>
      </c>
      <c r="F15" s="9">
        <v>228.05454545454543</v>
      </c>
      <c r="G15" s="9">
        <v>230.14545454545453</v>
      </c>
      <c r="H15" s="10">
        <v>232.32727272727271</v>
      </c>
      <c r="I15" s="9">
        <f t="shared" si="0"/>
        <v>0.94801706430716592</v>
      </c>
      <c r="J15" s="9">
        <f t="shared" si="1"/>
        <v>1.4928455407246162</v>
      </c>
    </row>
    <row r="16" spans="3:10" x14ac:dyDescent="0.2">
      <c r="C16" s="7" t="s">
        <v>20</v>
      </c>
      <c r="D16" s="8">
        <v>197.73</v>
      </c>
      <c r="E16" s="9">
        <v>177.59275365215083</v>
      </c>
      <c r="F16" s="9">
        <v>190.74721074579148</v>
      </c>
      <c r="G16" s="9">
        <v>200.74569639936126</v>
      </c>
      <c r="H16" s="10">
        <v>204.78114864505417</v>
      </c>
      <c r="I16" s="9">
        <f t="shared" si="0"/>
        <v>2.0102310127061571</v>
      </c>
      <c r="J16" s="9">
        <f t="shared" si="1"/>
        <v>3.566048978432292</v>
      </c>
    </row>
    <row r="17" spans="3:11" s="16" customFormat="1" x14ac:dyDescent="0.2">
      <c r="C17" s="11" t="s">
        <v>21</v>
      </c>
      <c r="D17" s="12">
        <v>227.49</v>
      </c>
      <c r="E17" s="13">
        <v>213.27</v>
      </c>
      <c r="F17" s="13">
        <v>208.73</v>
      </c>
      <c r="G17" s="13">
        <v>214.6</v>
      </c>
      <c r="H17" s="14">
        <v>216.24</v>
      </c>
      <c r="I17" s="13">
        <f t="shared" si="0"/>
        <v>0.76421248835042377</v>
      </c>
      <c r="J17" s="13">
        <f t="shared" si="1"/>
        <v>-4.9452723196624078</v>
      </c>
      <c r="K17" s="15"/>
    </row>
    <row r="18" spans="3:11" x14ac:dyDescent="0.2">
      <c r="C18" s="7" t="s">
        <v>22</v>
      </c>
      <c r="D18" s="8">
        <v>184.17333333333332</v>
      </c>
      <c r="E18" s="9">
        <v>198.99333333333334</v>
      </c>
      <c r="F18" s="9">
        <v>195.42666666666665</v>
      </c>
      <c r="G18" s="9">
        <v>197.54333333333332</v>
      </c>
      <c r="H18" s="10">
        <v>191.91499999999999</v>
      </c>
      <c r="I18" s="9">
        <f t="shared" si="0"/>
        <v>-2.8491638965290207</v>
      </c>
      <c r="J18" s="9">
        <f t="shared" si="1"/>
        <v>4.2034677477738427</v>
      </c>
    </row>
    <row r="19" spans="3:11" x14ac:dyDescent="0.2">
      <c r="C19" s="7" t="s">
        <v>23</v>
      </c>
      <c r="D19" s="8">
        <v>224</v>
      </c>
      <c r="E19" s="9" t="s">
        <v>24</v>
      </c>
      <c r="F19" s="9">
        <v>235</v>
      </c>
      <c r="G19" s="9">
        <v>277.5</v>
      </c>
      <c r="H19" s="10">
        <v>227.5</v>
      </c>
      <c r="I19" s="9">
        <f t="shared" si="0"/>
        <v>-18.018018018018012</v>
      </c>
      <c r="J19" s="9">
        <f t="shared" si="1"/>
        <v>1.5625</v>
      </c>
    </row>
    <row r="20" spans="3:11" x14ac:dyDescent="0.2">
      <c r="C20" s="7" t="s">
        <v>25</v>
      </c>
      <c r="D20" s="8">
        <v>215.79291242212591</v>
      </c>
      <c r="E20" s="9">
        <v>214.28176439143976</v>
      </c>
      <c r="F20" s="9">
        <v>217.33018054768129</v>
      </c>
      <c r="G20" s="9">
        <v>216.67897360162453</v>
      </c>
      <c r="H20" s="10">
        <v>218.59191534784424</v>
      </c>
      <c r="I20" s="9">
        <f t="shared" si="0"/>
        <v>0.88284604381443899</v>
      </c>
      <c r="J20" s="9">
        <f t="shared" si="1"/>
        <v>1.2970782470570725</v>
      </c>
    </row>
    <row r="21" spans="3:11" x14ac:dyDescent="0.2">
      <c r="C21" s="7" t="s">
        <v>26</v>
      </c>
      <c r="D21" s="8">
        <v>252</v>
      </c>
      <c r="E21" s="9">
        <v>248</v>
      </c>
      <c r="F21" s="9">
        <v>245</v>
      </c>
      <c r="G21" s="9">
        <v>258</v>
      </c>
      <c r="H21" s="10">
        <v>258</v>
      </c>
      <c r="I21" s="9">
        <f t="shared" si="0"/>
        <v>0</v>
      </c>
      <c r="J21" s="9">
        <f t="shared" si="1"/>
        <v>2.3809523809523796</v>
      </c>
    </row>
    <row r="22" spans="3:11" x14ac:dyDescent="0.2">
      <c r="C22" s="7" t="s">
        <v>27</v>
      </c>
      <c r="D22" s="8">
        <v>191.48999999999998</v>
      </c>
      <c r="E22" s="9">
        <v>200.19499999999999</v>
      </c>
      <c r="F22" s="9">
        <v>197.41</v>
      </c>
      <c r="G22" s="9">
        <v>207.5675</v>
      </c>
      <c r="H22" s="10">
        <v>200.3175</v>
      </c>
      <c r="I22" s="9">
        <f t="shared" si="0"/>
        <v>-3.4928396786587541</v>
      </c>
      <c r="J22" s="9">
        <f t="shared" si="1"/>
        <v>4.6099013003290139</v>
      </c>
    </row>
    <row r="23" spans="3:11" x14ac:dyDescent="0.2">
      <c r="C23" s="7" t="s">
        <v>28</v>
      </c>
      <c r="D23" s="8">
        <v>228.89</v>
      </c>
      <c r="E23" s="9">
        <v>237.43</v>
      </c>
      <c r="F23" s="9">
        <v>227.06</v>
      </c>
      <c r="G23" s="9">
        <v>249.67</v>
      </c>
      <c r="H23" s="10">
        <v>232.66</v>
      </c>
      <c r="I23" s="9">
        <f t="shared" si="0"/>
        <v>-6.8129931509592581</v>
      </c>
      <c r="J23" s="9">
        <f t="shared" si="1"/>
        <v>1.6470793831097978</v>
      </c>
    </row>
    <row r="24" spans="3:11" x14ac:dyDescent="0.2">
      <c r="C24" s="7" t="s">
        <v>29</v>
      </c>
      <c r="D24" s="8">
        <v>196.24</v>
      </c>
      <c r="E24" s="9">
        <v>227.41</v>
      </c>
      <c r="F24" s="9" t="s">
        <v>24</v>
      </c>
      <c r="G24" s="9">
        <v>219.84</v>
      </c>
      <c r="H24" s="10" t="s">
        <v>24</v>
      </c>
      <c r="I24" s="9" t="s">
        <v>24</v>
      </c>
      <c r="J24" s="9" t="s">
        <v>24</v>
      </c>
    </row>
    <row r="25" spans="3:11" x14ac:dyDescent="0.2">
      <c r="C25" s="7" t="s">
        <v>30</v>
      </c>
      <c r="D25" s="8">
        <v>235</v>
      </c>
      <c r="E25" s="9">
        <v>212.5</v>
      </c>
      <c r="F25" s="9">
        <v>209.5</v>
      </c>
      <c r="G25" s="9">
        <v>213</v>
      </c>
      <c r="H25" s="10">
        <v>212</v>
      </c>
      <c r="I25" s="9">
        <f t="shared" si="0"/>
        <v>-0.46948356807511971</v>
      </c>
      <c r="J25" s="9">
        <f t="shared" si="1"/>
        <v>-9.7872340425531945</v>
      </c>
    </row>
    <row r="26" spans="3:11" x14ac:dyDescent="0.2">
      <c r="C26" s="7" t="s">
        <v>31</v>
      </c>
      <c r="D26" s="8">
        <v>236.66</v>
      </c>
      <c r="E26" s="9">
        <v>214.51</v>
      </c>
      <c r="F26" s="9">
        <v>215.27</v>
      </c>
      <c r="G26" s="9">
        <v>217.1</v>
      </c>
      <c r="H26" s="10" t="s">
        <v>24</v>
      </c>
      <c r="I26" s="9" t="s">
        <v>24</v>
      </c>
      <c r="J26" s="9" t="s">
        <v>24</v>
      </c>
    </row>
    <row r="27" spans="3:11" x14ac:dyDescent="0.2">
      <c r="C27" s="41" t="s">
        <v>32</v>
      </c>
      <c r="D27" s="41"/>
      <c r="E27" s="41"/>
      <c r="F27" s="41"/>
      <c r="G27" s="41"/>
      <c r="H27" s="41"/>
      <c r="I27" s="41"/>
      <c r="J27" s="41"/>
    </row>
    <row r="28" spans="3:11" x14ac:dyDescent="0.2">
      <c r="C28" s="17" t="s">
        <v>33</v>
      </c>
      <c r="D28" s="18">
        <v>185.7</v>
      </c>
      <c r="E28" s="9">
        <v>194.3</v>
      </c>
      <c r="F28" s="9">
        <v>192.87</v>
      </c>
      <c r="G28" s="9">
        <v>197.7</v>
      </c>
      <c r="H28" s="19">
        <v>196.9</v>
      </c>
      <c r="I28" s="9">
        <f>((H28*100)/G28)-100</f>
        <v>-0.40465351542741246</v>
      </c>
      <c r="J28" s="9">
        <f>((H28*100)/D28)-100</f>
        <v>6.0312331717824463</v>
      </c>
    </row>
    <row r="29" spans="3:11" x14ac:dyDescent="0.2">
      <c r="C29" s="7" t="s">
        <v>11</v>
      </c>
      <c r="D29" s="8">
        <v>187.648</v>
      </c>
      <c r="E29" s="9">
        <v>186.25857142857146</v>
      </c>
      <c r="F29" s="9">
        <v>190.27571428571429</v>
      </c>
      <c r="G29" s="9">
        <v>190.27571428571429</v>
      </c>
      <c r="H29" s="10">
        <v>189.91</v>
      </c>
      <c r="I29" s="9">
        <f t="shared" ref="I29:I42" si="2">((H29*100)/G29)-100</f>
        <v>-0.1922022929132936</v>
      </c>
      <c r="J29" s="9">
        <f t="shared" ref="J29:J40" si="3">((H29*100)/D29)-100</f>
        <v>1.2054484993178676</v>
      </c>
    </row>
    <row r="30" spans="3:11" x14ac:dyDescent="0.2">
      <c r="C30" s="7" t="s">
        <v>13</v>
      </c>
      <c r="D30" s="8">
        <v>201</v>
      </c>
      <c r="E30" s="9">
        <v>208.75</v>
      </c>
      <c r="F30" s="9">
        <v>208.16666666666666</v>
      </c>
      <c r="G30" s="9">
        <v>213.16666666666666</v>
      </c>
      <c r="H30" s="10">
        <v>209.66666666666666</v>
      </c>
      <c r="I30" s="9">
        <f t="shared" si="2"/>
        <v>-1.6419077404222122</v>
      </c>
      <c r="J30" s="9">
        <f t="shared" si="3"/>
        <v>4.311774461028179</v>
      </c>
    </row>
    <row r="31" spans="3:11" x14ac:dyDescent="0.2">
      <c r="C31" s="7" t="s">
        <v>15</v>
      </c>
      <c r="D31" s="8">
        <v>203</v>
      </c>
      <c r="E31" s="9">
        <v>179.5</v>
      </c>
      <c r="F31" s="9">
        <v>180.5</v>
      </c>
      <c r="G31" s="9">
        <v>180.5</v>
      </c>
      <c r="H31" s="10">
        <v>201</v>
      </c>
      <c r="I31" s="9">
        <f>((H31*100)/G31)-100</f>
        <v>11.3573407202216</v>
      </c>
      <c r="J31" s="9">
        <f>((H31*100)/D31)-100</f>
        <v>-0.98522167487685408</v>
      </c>
    </row>
    <row r="32" spans="3:11" x14ac:dyDescent="0.2">
      <c r="C32" s="7" t="s">
        <v>34</v>
      </c>
      <c r="D32" s="8">
        <v>235.33333333333334</v>
      </c>
      <c r="E32" s="9">
        <v>241.33333333333334</v>
      </c>
      <c r="F32" s="9">
        <v>240</v>
      </c>
      <c r="G32" s="9">
        <v>240</v>
      </c>
      <c r="H32" s="10">
        <v>240.33333333333334</v>
      </c>
      <c r="I32" s="9">
        <f t="shared" si="2"/>
        <v>0.13888888888889994</v>
      </c>
      <c r="J32" s="9">
        <f t="shared" si="3"/>
        <v>2.1246458923512819</v>
      </c>
    </row>
    <row r="33" spans="3:11" x14ac:dyDescent="0.2">
      <c r="C33" s="7" t="s">
        <v>20</v>
      </c>
      <c r="D33" s="8">
        <v>186.81</v>
      </c>
      <c r="E33" s="9">
        <v>166.5589432725323</v>
      </c>
      <c r="F33" s="9">
        <v>168.63564282778412</v>
      </c>
      <c r="G33" s="9">
        <v>172.05990610185472</v>
      </c>
      <c r="H33" s="10">
        <v>180.73645229739728</v>
      </c>
      <c r="I33" s="9">
        <f t="shared" si="2"/>
        <v>5.0427472571130352</v>
      </c>
      <c r="J33" s="9">
        <f t="shared" si="3"/>
        <v>-3.2511898199254574</v>
      </c>
    </row>
    <row r="34" spans="3:11" s="16" customFormat="1" x14ac:dyDescent="0.2">
      <c r="C34" s="11" t="s">
        <v>21</v>
      </c>
      <c r="D34" s="12">
        <v>195</v>
      </c>
      <c r="E34" s="13">
        <v>178.4</v>
      </c>
      <c r="F34" s="13">
        <v>182.32</v>
      </c>
      <c r="G34" s="13">
        <v>182.29</v>
      </c>
      <c r="H34" s="14">
        <v>180.72</v>
      </c>
      <c r="I34" s="13">
        <f t="shared" si="2"/>
        <v>-0.86126501728014659</v>
      </c>
      <c r="J34" s="13">
        <f t="shared" si="3"/>
        <v>-7.3230769230769255</v>
      </c>
      <c r="K34" s="15"/>
    </row>
    <row r="35" spans="3:11" x14ac:dyDescent="0.2">
      <c r="C35" s="7" t="s">
        <v>22</v>
      </c>
      <c r="D35" s="8">
        <v>162.92000000000002</v>
      </c>
      <c r="E35" s="9">
        <v>188.39499999999998</v>
      </c>
      <c r="F35" s="9">
        <v>181.95499999999998</v>
      </c>
      <c r="G35" s="9">
        <v>192.6</v>
      </c>
      <c r="H35" s="10">
        <v>188.85500000000002</v>
      </c>
      <c r="I35" s="9">
        <f t="shared" si="2"/>
        <v>-1.9444444444444429</v>
      </c>
      <c r="J35" s="9">
        <f t="shared" si="3"/>
        <v>15.918855880186584</v>
      </c>
    </row>
    <row r="36" spans="3:11" x14ac:dyDescent="0.2">
      <c r="C36" s="7" t="s">
        <v>35</v>
      </c>
      <c r="D36" s="8">
        <v>223</v>
      </c>
      <c r="E36" s="9">
        <v>228.5</v>
      </c>
      <c r="F36" s="9">
        <v>234</v>
      </c>
      <c r="G36" s="9">
        <v>238.5</v>
      </c>
      <c r="H36" s="10" t="s">
        <v>24</v>
      </c>
      <c r="I36" s="9" t="s">
        <v>24</v>
      </c>
      <c r="J36" s="9" t="s">
        <v>24</v>
      </c>
    </row>
    <row r="37" spans="3:11" x14ac:dyDescent="0.2">
      <c r="C37" s="7" t="s">
        <v>23</v>
      </c>
      <c r="D37" s="8">
        <v>177.5</v>
      </c>
      <c r="E37" s="9" t="s">
        <v>24</v>
      </c>
      <c r="F37" s="9" t="s">
        <v>24</v>
      </c>
      <c r="G37" s="9">
        <v>202</v>
      </c>
      <c r="H37" s="10">
        <v>207.5</v>
      </c>
      <c r="I37" s="9">
        <f t="shared" si="2"/>
        <v>2.722772277227719</v>
      </c>
      <c r="J37" s="9">
        <f t="shared" si="3"/>
        <v>16.901408450704224</v>
      </c>
    </row>
    <row r="38" spans="3:11" x14ac:dyDescent="0.2">
      <c r="C38" s="7" t="s">
        <v>25</v>
      </c>
      <c r="D38" s="8">
        <v>211.65189704515549</v>
      </c>
      <c r="E38" s="9">
        <v>204.60452341892312</v>
      </c>
      <c r="F38" s="9">
        <v>205.80684117611813</v>
      </c>
      <c r="G38" s="9">
        <v>209.7563226878346</v>
      </c>
      <c r="H38" s="10">
        <v>211.39833851580266</v>
      </c>
      <c r="I38" s="9">
        <f t="shared" si="2"/>
        <v>0.78282065919499644</v>
      </c>
      <c r="J38" s="9">
        <f t="shared" si="3"/>
        <v>-0.11979979054886769</v>
      </c>
    </row>
    <row r="39" spans="3:11" x14ac:dyDescent="0.2">
      <c r="C39" s="7" t="s">
        <v>26</v>
      </c>
      <c r="D39" s="8">
        <v>243</v>
      </c>
      <c r="E39" s="9">
        <v>241</v>
      </c>
      <c r="F39" s="9">
        <v>246</v>
      </c>
      <c r="G39" s="9">
        <v>244</v>
      </c>
      <c r="H39" s="10">
        <v>244</v>
      </c>
      <c r="I39" s="9">
        <f t="shared" si="2"/>
        <v>0</v>
      </c>
      <c r="J39" s="9">
        <f t="shared" si="3"/>
        <v>0.41152263374485187</v>
      </c>
    </row>
    <row r="40" spans="3:11" x14ac:dyDescent="0.2">
      <c r="C40" s="7" t="s">
        <v>27</v>
      </c>
      <c r="D40" s="8">
        <v>170.64</v>
      </c>
      <c r="E40" s="9">
        <v>192.08666666666667</v>
      </c>
      <c r="F40" s="9">
        <v>192.85666666666665</v>
      </c>
      <c r="G40" s="9">
        <v>192.76333333333332</v>
      </c>
      <c r="H40" s="10">
        <v>188.86666666666667</v>
      </c>
      <c r="I40" s="9">
        <f t="shared" si="2"/>
        <v>-2.0214771135589302</v>
      </c>
      <c r="J40" s="9">
        <f t="shared" si="3"/>
        <v>10.681356461947189</v>
      </c>
    </row>
    <row r="41" spans="3:11" x14ac:dyDescent="0.2">
      <c r="C41" s="7" t="s">
        <v>29</v>
      </c>
      <c r="D41" s="8" t="s">
        <v>24</v>
      </c>
      <c r="E41" s="9" t="s">
        <v>24</v>
      </c>
      <c r="F41" s="9">
        <v>175.17</v>
      </c>
      <c r="G41" s="9">
        <v>169.46</v>
      </c>
      <c r="H41" s="10" t="s">
        <v>24</v>
      </c>
      <c r="I41" s="9" t="s">
        <v>24</v>
      </c>
      <c r="J41" s="9" t="s">
        <v>24</v>
      </c>
    </row>
    <row r="42" spans="3:11" x14ac:dyDescent="0.2">
      <c r="C42" s="7" t="s">
        <v>30</v>
      </c>
      <c r="D42" s="8" t="s">
        <v>24</v>
      </c>
      <c r="E42" s="9">
        <v>185</v>
      </c>
      <c r="F42" s="9">
        <v>185</v>
      </c>
      <c r="G42" s="9">
        <v>185</v>
      </c>
      <c r="H42" s="10">
        <v>187.5</v>
      </c>
      <c r="I42" s="9">
        <f t="shared" si="2"/>
        <v>1.3513513513513544</v>
      </c>
      <c r="J42" s="9" t="s">
        <v>24</v>
      </c>
    </row>
    <row r="43" spans="3:11" x14ac:dyDescent="0.2">
      <c r="C43" s="41" t="s">
        <v>36</v>
      </c>
      <c r="D43" s="41"/>
      <c r="E43" s="41"/>
      <c r="F43" s="41"/>
      <c r="G43" s="41"/>
      <c r="H43" s="41"/>
      <c r="I43" s="41"/>
      <c r="J43" s="41"/>
    </row>
    <row r="44" spans="3:11" x14ac:dyDescent="0.2">
      <c r="C44" s="17" t="s">
        <v>33</v>
      </c>
      <c r="D44" s="18">
        <v>176.25</v>
      </c>
      <c r="E44" s="9">
        <v>179.4</v>
      </c>
      <c r="F44" s="9">
        <v>176.87</v>
      </c>
      <c r="G44" s="9">
        <v>182.5</v>
      </c>
      <c r="H44" s="19">
        <v>176.9</v>
      </c>
      <c r="I44" s="9">
        <f>((H44*100)/G44)-100</f>
        <v>-3.0684931506849296</v>
      </c>
      <c r="J44" s="9">
        <f>((H44*100)/D44)-100</f>
        <v>0.36879432624112951</v>
      </c>
    </row>
    <row r="45" spans="3:11" x14ac:dyDescent="0.2">
      <c r="C45" s="7" t="s">
        <v>11</v>
      </c>
      <c r="D45" s="8">
        <v>173.84249999999997</v>
      </c>
      <c r="E45" s="9">
        <v>161.06</v>
      </c>
      <c r="F45" s="9">
        <v>161.06</v>
      </c>
      <c r="G45" s="9" t="s">
        <v>24</v>
      </c>
      <c r="H45" s="10">
        <v>168.73</v>
      </c>
      <c r="I45" s="9" t="s">
        <v>24</v>
      </c>
      <c r="J45" s="9">
        <f t="shared" ref="J45:J62" si="4">((H45*100)/D45)-100</f>
        <v>-2.9408803946100477</v>
      </c>
    </row>
    <row r="46" spans="3:11" x14ac:dyDescent="0.2">
      <c r="C46" s="7" t="s">
        <v>13</v>
      </c>
      <c r="D46" s="8">
        <v>186.9</v>
      </c>
      <c r="E46" s="9">
        <v>188.5</v>
      </c>
      <c r="F46" s="9">
        <v>192.25</v>
      </c>
      <c r="G46" s="9">
        <v>194.33333333333334</v>
      </c>
      <c r="H46" s="10">
        <v>194.75</v>
      </c>
      <c r="I46" s="9">
        <f t="shared" ref="I46:I62" si="5">((H46*100)/G46)-100</f>
        <v>0.21440823327615988</v>
      </c>
      <c r="J46" s="9">
        <f t="shared" si="4"/>
        <v>4.2001070090957739</v>
      </c>
    </row>
    <row r="47" spans="3:11" x14ac:dyDescent="0.2">
      <c r="C47" s="7" t="s">
        <v>15</v>
      </c>
      <c r="D47" s="8">
        <v>205</v>
      </c>
      <c r="E47" s="9">
        <v>180</v>
      </c>
      <c r="F47" s="9">
        <v>180</v>
      </c>
      <c r="G47" s="9">
        <v>180</v>
      </c>
      <c r="H47" s="10">
        <v>190</v>
      </c>
      <c r="I47" s="9">
        <f t="shared" si="5"/>
        <v>5.5555555555555571</v>
      </c>
      <c r="J47" s="9">
        <f t="shared" si="4"/>
        <v>-7.3170731707317032</v>
      </c>
    </row>
    <row r="48" spans="3:11" x14ac:dyDescent="0.2">
      <c r="C48" s="7" t="s">
        <v>16</v>
      </c>
      <c r="D48" s="8">
        <v>228</v>
      </c>
      <c r="E48" s="9">
        <v>207.28000000000003</v>
      </c>
      <c r="F48" s="9">
        <v>206.01999999999998</v>
      </c>
      <c r="G48" s="9">
        <v>207.48000000000002</v>
      </c>
      <c r="H48" s="10">
        <v>209.3</v>
      </c>
      <c r="I48" s="9">
        <f t="shared" si="5"/>
        <v>0.87719298245613686</v>
      </c>
      <c r="J48" s="9">
        <f t="shared" si="4"/>
        <v>-8.201754385964918</v>
      </c>
    </row>
    <row r="49" spans="3:11" x14ac:dyDescent="0.2">
      <c r="C49" s="7" t="s">
        <v>17</v>
      </c>
      <c r="D49" s="8">
        <v>195.72</v>
      </c>
      <c r="E49" s="9">
        <v>188.32</v>
      </c>
      <c r="F49" s="9">
        <v>196.65</v>
      </c>
      <c r="G49" s="9">
        <v>201.85</v>
      </c>
      <c r="H49" s="10">
        <v>202.65</v>
      </c>
      <c r="I49" s="9">
        <f t="shared" si="5"/>
        <v>0.39633391132028351</v>
      </c>
      <c r="J49" s="9">
        <f t="shared" si="4"/>
        <v>3.5407725321888393</v>
      </c>
    </row>
    <row r="50" spans="3:11" x14ac:dyDescent="0.2">
      <c r="C50" s="7" t="s">
        <v>18</v>
      </c>
      <c r="D50" s="8">
        <v>161.69999999999999</v>
      </c>
      <c r="E50" s="9">
        <v>171.7</v>
      </c>
      <c r="F50" s="9">
        <v>170.5</v>
      </c>
      <c r="G50" s="9" t="s">
        <v>24</v>
      </c>
      <c r="H50" s="10">
        <v>190.2</v>
      </c>
      <c r="I50" s="9" t="s">
        <v>24</v>
      </c>
      <c r="J50" s="9">
        <f>((H50*100)/D50)-100</f>
        <v>17.625231910946198</v>
      </c>
    </row>
    <row r="51" spans="3:11" x14ac:dyDescent="0.2">
      <c r="C51" s="7" t="s">
        <v>34</v>
      </c>
      <c r="D51" s="8">
        <v>224.66666666666666</v>
      </c>
      <c r="E51" s="9">
        <v>224.33333333333334</v>
      </c>
      <c r="F51" s="9">
        <v>226.33333333333334</v>
      </c>
      <c r="G51" s="9">
        <v>226</v>
      </c>
      <c r="H51" s="10">
        <v>226.33333333333334</v>
      </c>
      <c r="I51" s="9">
        <f t="shared" si="5"/>
        <v>0.14749262536874141</v>
      </c>
      <c r="J51" s="9">
        <f t="shared" si="4"/>
        <v>0.74183976261129203</v>
      </c>
    </row>
    <row r="52" spans="3:11" x14ac:dyDescent="0.2">
      <c r="C52" s="7" t="s">
        <v>19</v>
      </c>
      <c r="D52" s="8">
        <v>203.8</v>
      </c>
      <c r="E52" s="9">
        <v>204.08333333333334</v>
      </c>
      <c r="F52" s="9">
        <v>206.41666666666666</v>
      </c>
      <c r="G52" s="9">
        <v>210.16666666666666</v>
      </c>
      <c r="H52" s="10">
        <v>214.16666666666666</v>
      </c>
      <c r="I52" s="9">
        <f t="shared" si="5"/>
        <v>1.9032513877874635</v>
      </c>
      <c r="J52" s="9">
        <f t="shared" si="4"/>
        <v>5.0866862937520239</v>
      </c>
    </row>
    <row r="53" spans="3:11" x14ac:dyDescent="0.2">
      <c r="C53" s="7" t="s">
        <v>20</v>
      </c>
      <c r="D53" s="8">
        <v>137.19999999999999</v>
      </c>
      <c r="E53" s="9">
        <v>142.60226409410998</v>
      </c>
      <c r="F53" s="9">
        <v>137.83494390099074</v>
      </c>
      <c r="G53" s="9">
        <v>146.50150184482141</v>
      </c>
      <c r="H53" s="10">
        <v>144.55752147421384</v>
      </c>
      <c r="I53" s="9">
        <f t="shared" si="5"/>
        <v>-1.3269354553557235</v>
      </c>
      <c r="J53" s="9">
        <f t="shared" si="4"/>
        <v>5.3626249812054283</v>
      </c>
    </row>
    <row r="54" spans="3:11" s="16" customFormat="1" x14ac:dyDescent="0.2">
      <c r="C54" s="11" t="s">
        <v>21</v>
      </c>
      <c r="D54" s="12">
        <v>157.4</v>
      </c>
      <c r="E54" s="13">
        <v>167.21</v>
      </c>
      <c r="F54" s="13">
        <v>163.52000000000001</v>
      </c>
      <c r="G54" s="13">
        <v>169.7</v>
      </c>
      <c r="H54" s="14">
        <v>171.52</v>
      </c>
      <c r="I54" s="13">
        <f t="shared" si="5"/>
        <v>1.0724808485562818</v>
      </c>
      <c r="J54" s="13">
        <f t="shared" si="4"/>
        <v>8.9707750952985919</v>
      </c>
      <c r="K54" s="15"/>
    </row>
    <row r="55" spans="3:11" x14ac:dyDescent="0.2">
      <c r="C55" s="7" t="s">
        <v>22</v>
      </c>
      <c r="D55" s="8">
        <v>135.77000000000001</v>
      </c>
      <c r="E55" s="9">
        <v>183.05</v>
      </c>
      <c r="F55" s="9">
        <v>180.1</v>
      </c>
      <c r="G55" s="9">
        <v>189.03</v>
      </c>
      <c r="H55" s="10">
        <v>173.22499999999999</v>
      </c>
      <c r="I55" s="9">
        <f t="shared" si="5"/>
        <v>-8.3611067026397876</v>
      </c>
      <c r="J55" s="9">
        <f t="shared" si="4"/>
        <v>27.587095823819681</v>
      </c>
    </row>
    <row r="56" spans="3:11" x14ac:dyDescent="0.2">
      <c r="C56" s="7" t="s">
        <v>35</v>
      </c>
      <c r="D56" s="8">
        <v>210</v>
      </c>
      <c r="E56" s="9">
        <v>213.5</v>
      </c>
      <c r="F56" s="9">
        <v>215</v>
      </c>
      <c r="G56" s="9">
        <v>218</v>
      </c>
      <c r="H56" s="10" t="s">
        <v>24</v>
      </c>
      <c r="I56" s="9" t="s">
        <v>24</v>
      </c>
      <c r="J56" s="9" t="s">
        <v>24</v>
      </c>
    </row>
    <row r="57" spans="3:11" x14ac:dyDescent="0.2">
      <c r="C57" s="7" t="s">
        <v>23</v>
      </c>
      <c r="D57" s="8">
        <v>173.75</v>
      </c>
      <c r="E57" s="9" t="s">
        <v>24</v>
      </c>
      <c r="F57" s="9">
        <v>184</v>
      </c>
      <c r="G57" s="9">
        <v>188</v>
      </c>
      <c r="H57" s="10">
        <v>191.5</v>
      </c>
      <c r="I57" s="9">
        <f t="shared" si="5"/>
        <v>1.8617021276595693</v>
      </c>
      <c r="J57" s="9">
        <f t="shared" si="4"/>
        <v>10.2158273381295</v>
      </c>
    </row>
    <row r="58" spans="3:11" x14ac:dyDescent="0.2">
      <c r="C58" s="7" t="s">
        <v>25</v>
      </c>
      <c r="D58" s="8">
        <v>176.2232099310751</v>
      </c>
      <c r="E58" s="9">
        <v>173.9599270059538</v>
      </c>
      <c r="F58" s="9">
        <v>175.15475844776012</v>
      </c>
      <c r="G58" s="9">
        <v>177.91212848440097</v>
      </c>
      <c r="H58" s="10">
        <v>180.99967512878823</v>
      </c>
      <c r="I58" s="9">
        <f t="shared" si="5"/>
        <v>1.73543348094897</v>
      </c>
      <c r="J58" s="9">
        <f t="shared" si="4"/>
        <v>2.7104631674688591</v>
      </c>
    </row>
    <row r="59" spans="3:11" x14ac:dyDescent="0.2">
      <c r="C59" s="7" t="s">
        <v>26</v>
      </c>
      <c r="D59" s="8">
        <v>232</v>
      </c>
      <c r="E59" s="9">
        <v>229</v>
      </c>
      <c r="F59" s="9">
        <v>240</v>
      </c>
      <c r="G59" s="9">
        <v>234</v>
      </c>
      <c r="H59" s="10">
        <v>231</v>
      </c>
      <c r="I59" s="9">
        <f t="shared" si="5"/>
        <v>-1.2820512820512846</v>
      </c>
      <c r="J59" s="9">
        <f t="shared" si="4"/>
        <v>-0.43103448275861922</v>
      </c>
    </row>
    <row r="60" spans="3:11" x14ac:dyDescent="0.2">
      <c r="C60" s="7" t="s">
        <v>27</v>
      </c>
      <c r="D60" s="8">
        <v>155.08500000000001</v>
      </c>
      <c r="E60" s="9">
        <v>180.56666666666669</v>
      </c>
      <c r="F60" s="9">
        <v>195.74</v>
      </c>
      <c r="G60" s="9">
        <v>182.31666666666669</v>
      </c>
      <c r="H60" s="10">
        <v>181.28</v>
      </c>
      <c r="I60" s="9">
        <f t="shared" si="5"/>
        <v>-0.56860773379652585</v>
      </c>
      <c r="J60" s="9">
        <f t="shared" si="4"/>
        <v>16.890737337589059</v>
      </c>
    </row>
    <row r="61" spans="3:11" x14ac:dyDescent="0.2">
      <c r="C61" s="7" t="s">
        <v>29</v>
      </c>
      <c r="D61" s="8" t="s">
        <v>24</v>
      </c>
      <c r="E61" s="9">
        <v>137.88</v>
      </c>
      <c r="F61" s="9">
        <v>172.98</v>
      </c>
      <c r="G61" s="9" t="s">
        <v>24</v>
      </c>
      <c r="H61" s="10" t="s">
        <v>24</v>
      </c>
      <c r="I61" s="9" t="s">
        <v>24</v>
      </c>
      <c r="J61" s="9" t="s">
        <v>24</v>
      </c>
    </row>
    <row r="62" spans="3:11" x14ac:dyDescent="0.2">
      <c r="C62" s="7" t="s">
        <v>30</v>
      </c>
      <c r="D62" s="8">
        <v>190</v>
      </c>
      <c r="E62" s="9">
        <v>175.75</v>
      </c>
      <c r="F62" s="9">
        <v>177.25</v>
      </c>
      <c r="G62" s="9">
        <v>178.25</v>
      </c>
      <c r="H62" s="10">
        <v>180.5</v>
      </c>
      <c r="I62" s="9">
        <f t="shared" si="5"/>
        <v>1.2622720897615665</v>
      </c>
      <c r="J62" s="9">
        <f t="shared" si="4"/>
        <v>-5</v>
      </c>
    </row>
    <row r="63" spans="3:11" x14ac:dyDescent="0.2">
      <c r="C63" s="41" t="s">
        <v>37</v>
      </c>
      <c r="D63" s="41"/>
      <c r="E63" s="41"/>
      <c r="F63" s="41"/>
      <c r="G63" s="41"/>
      <c r="H63" s="41"/>
      <c r="I63" s="41"/>
      <c r="J63" s="41"/>
    </row>
    <row r="64" spans="3:11" x14ac:dyDescent="0.2">
      <c r="C64" s="7" t="s">
        <v>12</v>
      </c>
      <c r="D64" s="18">
        <v>233.28</v>
      </c>
      <c r="E64" s="9">
        <v>218.57</v>
      </c>
      <c r="F64" s="9">
        <v>216.79</v>
      </c>
      <c r="G64" s="9">
        <v>219.72</v>
      </c>
      <c r="H64" s="19">
        <v>207.08</v>
      </c>
      <c r="I64" s="9">
        <f>((H64*100)/G64)-100</f>
        <v>-5.7527762606954269</v>
      </c>
      <c r="J64" s="9">
        <f>((H64*100)/D64)-100</f>
        <v>-11.231138545953357</v>
      </c>
    </row>
    <row r="65" spans="3:12" x14ac:dyDescent="0.2">
      <c r="C65" s="7" t="s">
        <v>13</v>
      </c>
      <c r="D65" s="8">
        <v>205.4</v>
      </c>
      <c r="E65" s="9">
        <v>195.375</v>
      </c>
      <c r="F65" s="9">
        <v>193</v>
      </c>
      <c r="G65" s="9">
        <v>199.5</v>
      </c>
      <c r="H65" s="10">
        <v>198.5</v>
      </c>
      <c r="I65" s="9">
        <f t="shared" ref="I65:I68" si="6">((H65*100)/G65)-100</f>
        <v>-0.50125313283207618</v>
      </c>
      <c r="J65" s="9">
        <f t="shared" ref="J65:J68" si="7">((H65*100)/D65)-100</f>
        <v>-3.3592989289191877</v>
      </c>
    </row>
    <row r="66" spans="3:12" x14ac:dyDescent="0.2">
      <c r="C66" s="7" t="s">
        <v>14</v>
      </c>
      <c r="D66" s="8" t="s">
        <v>24</v>
      </c>
      <c r="E66" s="9">
        <v>168.07</v>
      </c>
      <c r="F66" s="9" t="s">
        <v>24</v>
      </c>
      <c r="G66" s="9" t="s">
        <v>24</v>
      </c>
      <c r="H66" s="10" t="s">
        <v>24</v>
      </c>
      <c r="I66" s="9" t="s">
        <v>24</v>
      </c>
      <c r="J66" s="9" t="s">
        <v>24</v>
      </c>
    </row>
    <row r="67" spans="3:12" x14ac:dyDescent="0.2">
      <c r="C67" s="7" t="s">
        <v>20</v>
      </c>
      <c r="D67" s="8">
        <v>145.66</v>
      </c>
      <c r="E67" s="9">
        <v>136.54</v>
      </c>
      <c r="F67" s="9">
        <v>133.6</v>
      </c>
      <c r="G67" s="9">
        <v>123.3</v>
      </c>
      <c r="H67" s="10" t="s">
        <v>24</v>
      </c>
      <c r="I67" s="9" t="s">
        <v>24</v>
      </c>
      <c r="J67" s="9" t="s">
        <v>24</v>
      </c>
    </row>
    <row r="68" spans="3:12" x14ac:dyDescent="0.2">
      <c r="C68" s="7" t="s">
        <v>25</v>
      </c>
      <c r="D68" s="8">
        <v>147.00604588245039</v>
      </c>
      <c r="E68" s="9">
        <v>155.75749755764869</v>
      </c>
      <c r="F68" s="9">
        <v>158.79161654014041</v>
      </c>
      <c r="G68" s="9">
        <v>160.83625623038583</v>
      </c>
      <c r="H68" s="10">
        <v>159.18689376711376</v>
      </c>
      <c r="I68" s="9">
        <f t="shared" si="6"/>
        <v>-1.025491703132829</v>
      </c>
      <c r="J68" s="9">
        <f t="shared" si="7"/>
        <v>8.2859502896931616</v>
      </c>
    </row>
    <row r="69" spans="3:12" x14ac:dyDescent="0.2">
      <c r="C69" s="42" t="s">
        <v>38</v>
      </c>
      <c r="D69" s="42"/>
      <c r="E69" s="42"/>
      <c r="F69" s="42"/>
      <c r="G69" s="42"/>
      <c r="H69" s="42"/>
      <c r="I69" s="42"/>
      <c r="J69" s="42"/>
    </row>
    <row r="70" spans="3:12" x14ac:dyDescent="0.2">
      <c r="C70" s="20" t="s">
        <v>39</v>
      </c>
      <c r="D70" s="21">
        <v>386.99</v>
      </c>
      <c r="E70" s="9">
        <v>496.51804080981003</v>
      </c>
      <c r="F70" s="9">
        <v>466.56543892006158</v>
      </c>
      <c r="G70" s="9">
        <v>494.55243585195689</v>
      </c>
      <c r="H70" s="10">
        <v>517.08602869402421</v>
      </c>
      <c r="I70" s="22">
        <f>((H70*100)/G70)-100</f>
        <v>4.556360702834084</v>
      </c>
      <c r="J70" s="22">
        <f>((H70*100)/D70)-100</f>
        <v>33.617413549193571</v>
      </c>
    </row>
    <row r="71" spans="3:12" x14ac:dyDescent="0.2">
      <c r="C71" s="23" t="s">
        <v>21</v>
      </c>
      <c r="D71" s="24">
        <v>414.42</v>
      </c>
      <c r="E71" s="25">
        <v>506.19</v>
      </c>
      <c r="F71" s="25">
        <v>520.57000000000005</v>
      </c>
      <c r="G71" s="25">
        <v>538.35</v>
      </c>
      <c r="H71" s="26">
        <v>533.66</v>
      </c>
      <c r="I71" s="22">
        <f>((H71*100)/G71)-100</f>
        <v>-0.87118045880933437</v>
      </c>
      <c r="J71" s="22">
        <f>((H71*100)/D71)-100</f>
        <v>28.772742628251535</v>
      </c>
      <c r="K71" s="27"/>
      <c r="L71" s="15"/>
    </row>
    <row r="72" spans="3:12" ht="12.75" thickBot="1" x14ac:dyDescent="0.25">
      <c r="C72" s="28" t="s">
        <v>25</v>
      </c>
      <c r="D72" s="29">
        <v>467.7046811878273</v>
      </c>
      <c r="E72" s="30">
        <v>529.48332749626729</v>
      </c>
      <c r="F72" s="30">
        <v>535.37434720282465</v>
      </c>
      <c r="G72" s="30">
        <v>537.42846594055754</v>
      </c>
      <c r="H72" s="31">
        <v>547.17594096625976</v>
      </c>
      <c r="I72" s="32">
        <f>((H72*100)/G72)-100</f>
        <v>1.8137251082603285</v>
      </c>
      <c r="J72" s="32">
        <f>((H72*100)/D72)-100</f>
        <v>16.991760607697927</v>
      </c>
    </row>
    <row r="73" spans="3:12" ht="12.75" thickTop="1" x14ac:dyDescent="0.2">
      <c r="C73" s="20"/>
      <c r="D73" s="9"/>
      <c r="E73" s="9"/>
      <c r="F73" s="9"/>
      <c r="G73" s="9"/>
      <c r="H73" s="9"/>
      <c r="I73" s="22"/>
      <c r="J73" s="22"/>
    </row>
    <row r="74" spans="3:12" x14ac:dyDescent="0.2">
      <c r="C74" s="33" t="s">
        <v>40</v>
      </c>
      <c r="D74" s="34"/>
      <c r="E74" s="34"/>
      <c r="F74" s="35"/>
      <c r="G74" s="35"/>
      <c r="H74" s="35"/>
      <c r="I74" s="35"/>
      <c r="J74" s="33"/>
    </row>
    <row r="75" spans="3:12" x14ac:dyDescent="0.2">
      <c r="C75" s="33" t="s">
        <v>41</v>
      </c>
      <c r="D75" s="36"/>
      <c r="E75" s="36"/>
      <c r="F75" s="37"/>
      <c r="G75" s="37"/>
      <c r="H75" s="37"/>
      <c r="I75" s="37"/>
      <c r="J75" s="33"/>
    </row>
    <row r="76" spans="3:12" x14ac:dyDescent="0.2">
      <c r="C76" s="33" t="s">
        <v>42</v>
      </c>
      <c r="D76" s="38"/>
      <c r="E76" s="38"/>
      <c r="F76" s="38"/>
      <c r="G76" s="38"/>
      <c r="H76" s="38"/>
      <c r="I76" s="38"/>
      <c r="J76" s="38"/>
    </row>
    <row r="77" spans="3:12" x14ac:dyDescent="0.2">
      <c r="C77" s="38"/>
      <c r="D77" s="38"/>
      <c r="E77" s="39"/>
      <c r="F77" s="39"/>
      <c r="G77" s="39"/>
      <c r="H77" s="40"/>
      <c r="I77" s="38"/>
      <c r="J77" s="38"/>
    </row>
    <row r="78" spans="3:12" x14ac:dyDescent="0.2">
      <c r="C78" s="38"/>
      <c r="D78" s="38"/>
      <c r="E78" s="39"/>
      <c r="F78" s="40"/>
      <c r="G78" s="38" t="s">
        <v>43</v>
      </c>
      <c r="H78" s="38"/>
      <c r="I78" s="38"/>
      <c r="J78" s="38"/>
    </row>
    <row r="83" spans="6:7" x14ac:dyDescent="0.2">
      <c r="F83" s="15"/>
    </row>
    <row r="84" spans="6:7" x14ac:dyDescent="0.2">
      <c r="G84" s="15"/>
    </row>
  </sheetData>
  <mergeCells count="9">
    <mergeCell ref="C43:J43"/>
    <mergeCell ref="C63:J63"/>
    <mergeCell ref="C69:J69"/>
    <mergeCell ref="C2:J2"/>
    <mergeCell ref="C4:C5"/>
    <mergeCell ref="E4:H4"/>
    <mergeCell ref="I4:J4"/>
    <mergeCell ref="C6:J6"/>
    <mergeCell ref="C27:J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45_48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2024-12-09T08:14:29Z</dcterms:created>
  <dcterms:modified xsi:type="dcterms:W3CDTF">2024-12-09T08:43:09Z</dcterms:modified>
</cp:coreProperties>
</file>