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13_ncr:1_{4D65F98B-8B7B-4599-8E7B-5340C014C8FC}" xr6:coauthVersionLast="47" xr6:coauthVersionMax="47" xr10:uidLastSave="{00000000-0000-0000-0000-000000000000}"/>
  <bookViews>
    <workbookView xWindow="-120" yWindow="-120" windowWidth="29040" windowHeight="17640" xr2:uid="{AA9A3606-2C49-4EAA-9078-F919A08D7811}"/>
  </bookViews>
  <sheets>
    <sheet name="Grūdų_saugojimas_2024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L32" i="1"/>
  <c r="K32" i="1"/>
  <c r="G32" i="1"/>
  <c r="F32" i="1"/>
  <c r="Q31" i="1"/>
  <c r="P31" i="1"/>
  <c r="L31" i="1"/>
  <c r="K31" i="1"/>
  <c r="Q30" i="1"/>
  <c r="P30" i="1"/>
  <c r="Q29" i="1"/>
  <c r="P29" i="1"/>
  <c r="L29" i="1"/>
  <c r="K29" i="1"/>
  <c r="Q28" i="1"/>
  <c r="P28" i="1"/>
  <c r="L28" i="1"/>
  <c r="K28" i="1"/>
  <c r="P26" i="1"/>
  <c r="Q25" i="1"/>
  <c r="P25" i="1"/>
  <c r="L25" i="1"/>
  <c r="K25" i="1"/>
  <c r="G25" i="1"/>
  <c r="F25" i="1"/>
  <c r="Q22" i="1"/>
  <c r="P22" i="1"/>
  <c r="L22" i="1"/>
  <c r="K22" i="1"/>
  <c r="G22" i="1"/>
  <c r="F22" i="1"/>
  <c r="Q21" i="1"/>
  <c r="P21" i="1"/>
  <c r="L21" i="1"/>
  <c r="K21" i="1"/>
  <c r="G21" i="1"/>
  <c r="F21" i="1"/>
  <c r="P20" i="1"/>
  <c r="K20" i="1"/>
  <c r="Q19" i="1"/>
  <c r="P19" i="1"/>
  <c r="L19" i="1"/>
  <c r="K19" i="1"/>
  <c r="G19" i="1"/>
  <c r="F19" i="1"/>
  <c r="Q14" i="1"/>
  <c r="P14" i="1"/>
  <c r="L14" i="1"/>
  <c r="K14" i="1"/>
  <c r="G14" i="1"/>
  <c r="F14" i="1"/>
  <c r="Q13" i="1"/>
  <c r="P13" i="1"/>
  <c r="L13" i="1"/>
  <c r="K13" i="1"/>
  <c r="G13" i="1"/>
  <c r="F13" i="1"/>
  <c r="Q12" i="1"/>
  <c r="P12" i="1"/>
  <c r="L12" i="1"/>
  <c r="K12" i="1"/>
  <c r="G12" i="1"/>
  <c r="F12" i="1"/>
  <c r="Q11" i="1"/>
  <c r="P11" i="1"/>
  <c r="L11" i="1"/>
  <c r="K11" i="1"/>
  <c r="G11" i="1"/>
  <c r="F11" i="1"/>
  <c r="Q10" i="1"/>
  <c r="P10" i="1"/>
  <c r="L10" i="1"/>
  <c r="K10" i="1"/>
  <c r="G10" i="1"/>
  <c r="F10" i="1"/>
  <c r="Q9" i="1"/>
  <c r="P9" i="1"/>
  <c r="L9" i="1"/>
  <c r="K9" i="1"/>
  <c r="G9" i="1"/>
  <c r="F9" i="1"/>
  <c r="Q8" i="1"/>
  <c r="P8" i="1"/>
  <c r="L8" i="1"/>
  <c r="K8" i="1"/>
  <c r="G8" i="1"/>
  <c r="F8" i="1"/>
</calcChain>
</file>

<file path=xl/sharedStrings.xml><?xml version="1.0" encoding="utf-8"?>
<sst xmlns="http://schemas.openxmlformats.org/spreadsheetml/2006/main" count="111" uniqueCount="34">
  <si>
    <t>Grūdų ir rapsų laikinojo saugojimo kiekiai Lietuvoje  2023 m. lapkričio–2024 m. lapkričio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</si>
  <si>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</si>
  <si>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</si>
  <si>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</si>
  <si>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</si>
  <si>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</si>
  <si>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</si>
  <si>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lapkritis</t>
  </si>
  <si>
    <t>spalis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</si>
  <si>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</si>
  <si>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</si>
  <si>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</si>
  <si>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</si>
  <si>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</si>
  <si>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</si>
  <si>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</si>
  <si>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</si>
  <si>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</si>
  <si>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</si>
  <si>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</si>
  <si>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</si>
  <si>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</si>
  <si>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</si>
  <si>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</si>
  <si>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</si>
  <si>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</si>
  <si>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</si>
  <si>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</si>
  <si>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</si>
  <si>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</si>
  <si>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</si>
  <si>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2024 m. lapkričio mėn. su 2024 m. spalio mėn.</t>
  </si>
  <si>
    <t>** lyginant 2024 m. lapkričio mėn. su 2023 m. lapkričio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</si>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</sst>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148F-E959-4160-951D-4AF60209D39E}">
  <dimension ref="B3:Q36"/>
  <sheetViews>
    <sheetView showGridLines="0" showRowColHeaders="0" tabSelected="1" zoomScaleNormal="100" workbookViewId="0">
      <selection activeCell="U41" sqref="U41"/>
    </sheetView>
  </sheetViews>
  <sheetFormatPr defaultColWidth="8.85546875" defaultRowHeight="15" customHeight="1" x14ac:dyDescent="0.25"/>
  <cols>
    <col min="1" max="1" width="5" style="2" customWidth="1"/>
    <col min="2" max="2" width="11.140625" style="2" customWidth="1"/>
    <col min="3" max="16384" width="8.85546875" style="2"/>
  </cols>
  <sheetData>
    <row r="3" spans="2:17" ht="15" customHeight="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2:17" ht="15" customHeight="1" x14ac:dyDescent="0.25">
      <c r="B5" s="3"/>
      <c r="C5" s="4" t="s">
        <v>1</v>
      </c>
      <c r="D5" s="5"/>
      <c r="E5" s="6"/>
      <c r="F5" s="7" t="s">
        <v>2</v>
      </c>
      <c r="G5" s="3"/>
      <c r="H5" s="4" t="s">
        <v>3</v>
      </c>
      <c r="I5" s="5"/>
      <c r="J5" s="6"/>
      <c r="K5" s="7" t="s">
        <v>2</v>
      </c>
      <c r="L5" s="3"/>
      <c r="M5" s="4" t="s">
        <v>4</v>
      </c>
      <c r="N5" s="5"/>
      <c r="O5" s="6"/>
      <c r="P5" s="7" t="s">
        <v>2</v>
      </c>
      <c r="Q5" s="5"/>
    </row>
    <row r="6" spans="2:17" ht="15" customHeight="1" x14ac:dyDescent="0.25">
      <c r="B6" s="8"/>
      <c r="C6" s="9">
        <v>2023</v>
      </c>
      <c r="D6" s="10">
        <v>2024</v>
      </c>
      <c r="E6" s="11"/>
      <c r="F6" s="12" t="s">
        <v>5</v>
      </c>
      <c r="G6" s="13" t="s">
        <v>6</v>
      </c>
      <c r="H6" s="9">
        <v>2023</v>
      </c>
      <c r="I6" s="10">
        <v>2024</v>
      </c>
      <c r="J6" s="11"/>
      <c r="K6" s="12" t="s">
        <v>5</v>
      </c>
      <c r="L6" s="13" t="s">
        <v>6</v>
      </c>
      <c r="M6" s="9">
        <v>2023</v>
      </c>
      <c r="N6" s="10">
        <v>2024</v>
      </c>
      <c r="O6" s="11"/>
      <c r="P6" s="12" t="s">
        <v>5</v>
      </c>
      <c r="Q6" s="12" t="s">
        <v>6</v>
      </c>
    </row>
    <row r="7" spans="2:17" ht="15" customHeight="1" x14ac:dyDescent="0.25">
      <c r="B7" s="14"/>
      <c r="C7" s="15" t="s">
        <v>7</v>
      </c>
      <c r="D7" s="15" t="s">
        <v>8</v>
      </c>
      <c r="E7" s="15" t="s">
        <v>7</v>
      </c>
      <c r="F7" s="16"/>
      <c r="G7" s="17"/>
      <c r="H7" s="15" t="s">
        <v>7</v>
      </c>
      <c r="I7" s="15" t="s">
        <v>8</v>
      </c>
      <c r="J7" s="15" t="s">
        <v>7</v>
      </c>
      <c r="K7" s="16"/>
      <c r="L7" s="17"/>
      <c r="M7" s="15" t="s">
        <v>7</v>
      </c>
      <c r="N7" s="15" t="s">
        <v>8</v>
      </c>
      <c r="O7" s="15" t="s">
        <v>7</v>
      </c>
      <c r="P7" s="16"/>
      <c r="Q7" s="16"/>
    </row>
    <row r="8" spans="2:17" ht="15" customHeight="1" x14ac:dyDescent="0.25">
      <c r="B8" s="18" t="s">
        <v>9</v>
      </c>
      <c r="C8" s="19">
        <v>15750.224</v>
      </c>
      <c r="D8" s="20">
        <v>17802.359</v>
      </c>
      <c r="E8" s="21">
        <v>4256.9660000000003</v>
      </c>
      <c r="F8" s="22">
        <f t="shared" ref="F8:F32" si="0">((E8*100)/D8)-100</f>
        <v>-76.087629734913222</v>
      </c>
      <c r="G8" s="23">
        <f t="shared" ref="G8:G32" si="1">((E8*100)/C8)-100</f>
        <v>-72.972028842256464</v>
      </c>
      <c r="H8" s="19">
        <v>30629.634999999998</v>
      </c>
      <c r="I8" s="20">
        <v>21798.834999999999</v>
      </c>
      <c r="J8" s="21">
        <v>11667.913</v>
      </c>
      <c r="K8" s="22">
        <f t="shared" ref="K8:K31" si="2">((J8*100)/I8)-100</f>
        <v>-46.47460288588816</v>
      </c>
      <c r="L8" s="23">
        <f t="shared" ref="L8:L32" si="3">((J8*100)/H8)-100</f>
        <v>-61.906457585929438</v>
      </c>
      <c r="M8" s="19">
        <v>89323.546000000002</v>
      </c>
      <c r="N8" s="20">
        <v>68590.729000000007</v>
      </c>
      <c r="O8" s="21">
        <v>61179.781999999999</v>
      </c>
      <c r="P8" s="22">
        <f t="shared" ref="P8:P32" si="4">((O8*100)/N8)-100</f>
        <v>-10.804589932263298</v>
      </c>
      <c r="Q8" s="22">
        <f t="shared" ref="Q8:Q32" si="5">((O8*100)/M8)-100</f>
        <v>-31.507665403252133</v>
      </c>
    </row>
    <row r="9" spans="2:17" ht="15" customHeight="1" x14ac:dyDescent="0.25">
      <c r="B9" s="24" t="s">
        <v>10</v>
      </c>
      <c r="C9" s="19">
        <v>12735.603999999999</v>
      </c>
      <c r="D9" s="20">
        <v>15593.107</v>
      </c>
      <c r="E9" s="21">
        <v>3922.181</v>
      </c>
      <c r="F9" s="22">
        <f t="shared" si="0"/>
        <v>-74.846699891176272</v>
      </c>
      <c r="G9" s="23">
        <f t="shared" si="1"/>
        <v>-69.203023272394461</v>
      </c>
      <c r="H9" s="19">
        <v>26659.966</v>
      </c>
      <c r="I9" s="20">
        <v>17786.725999999999</v>
      </c>
      <c r="J9" s="21">
        <v>8341.7780000000002</v>
      </c>
      <c r="K9" s="22">
        <f t="shared" si="2"/>
        <v>-53.101104722701628</v>
      </c>
      <c r="L9" s="23">
        <f t="shared" si="3"/>
        <v>-68.71047022340538</v>
      </c>
      <c r="M9" s="19">
        <v>73951.308000000005</v>
      </c>
      <c r="N9" s="20">
        <v>52681.779000000002</v>
      </c>
      <c r="O9" s="21">
        <v>48262.182000000001</v>
      </c>
      <c r="P9" s="22">
        <f t="shared" si="4"/>
        <v>-8.3892326415172818</v>
      </c>
      <c r="Q9" s="22">
        <f t="shared" si="5"/>
        <v>-34.737892668511023</v>
      </c>
    </row>
    <row r="10" spans="2:17" ht="15" customHeight="1" x14ac:dyDescent="0.25">
      <c r="B10" s="25" t="s">
        <v>11</v>
      </c>
      <c r="C10" s="26">
        <v>1863.0170000000001</v>
      </c>
      <c r="D10" s="27">
        <v>723.86</v>
      </c>
      <c r="E10" s="28">
        <v>35</v>
      </c>
      <c r="F10" s="29">
        <f t="shared" si="0"/>
        <v>-95.16481087503108</v>
      </c>
      <c r="G10" s="30">
        <f t="shared" si="1"/>
        <v>-98.121326858531077</v>
      </c>
      <c r="H10" s="26">
        <v>1808.146</v>
      </c>
      <c r="I10" s="27">
        <v>557.32000000000005</v>
      </c>
      <c r="J10" s="28">
        <v>120</v>
      </c>
      <c r="K10" s="29">
        <f t="shared" si="2"/>
        <v>-78.468384411110321</v>
      </c>
      <c r="L10" s="30">
        <f t="shared" si="3"/>
        <v>-93.363367781141562</v>
      </c>
      <c r="M10" s="26">
        <v>5434.0209999999997</v>
      </c>
      <c r="N10" s="27">
        <v>952.36599999999999</v>
      </c>
      <c r="O10" s="28">
        <v>867.36599999999999</v>
      </c>
      <c r="P10" s="29">
        <f t="shared" si="4"/>
        <v>-8.9251401246999507</v>
      </c>
      <c r="Q10" s="29">
        <f t="shared" si="5"/>
        <v>-84.038228781228483</v>
      </c>
    </row>
    <row r="11" spans="2:17" ht="15" customHeight="1" x14ac:dyDescent="0.25">
      <c r="B11" s="31" t="s">
        <v>12</v>
      </c>
      <c r="C11" s="26">
        <v>776.42</v>
      </c>
      <c r="D11" s="32">
        <v>632.99400000000003</v>
      </c>
      <c r="E11" s="33">
        <v>558.39599999999996</v>
      </c>
      <c r="F11" s="34">
        <f t="shared" si="0"/>
        <v>-11.78494582887042</v>
      </c>
      <c r="G11" s="35">
        <f t="shared" si="1"/>
        <v>-28.080677983565593</v>
      </c>
      <c r="H11" s="26">
        <v>1229.53</v>
      </c>
      <c r="I11" s="32">
        <v>576.07899999999995</v>
      </c>
      <c r="J11" s="33">
        <v>301.39999999999998</v>
      </c>
      <c r="K11" s="34">
        <f t="shared" si="2"/>
        <v>-47.680786836527631</v>
      </c>
      <c r="L11" s="35">
        <f t="shared" si="3"/>
        <v>-75.486568038193454</v>
      </c>
      <c r="M11" s="26">
        <v>3270.0219999999999</v>
      </c>
      <c r="N11" s="32">
        <v>2230.2130000000002</v>
      </c>
      <c r="O11" s="33">
        <v>2487.2089999999998</v>
      </c>
      <c r="P11" s="34">
        <f t="shared" si="4"/>
        <v>11.523383640934739</v>
      </c>
      <c r="Q11" s="34">
        <f t="shared" si="5"/>
        <v>-23.939074416013099</v>
      </c>
    </row>
    <row r="12" spans="2:17" ht="15" customHeight="1" x14ac:dyDescent="0.25">
      <c r="B12" s="31" t="s">
        <v>13</v>
      </c>
      <c r="C12" s="26">
        <v>8809.652</v>
      </c>
      <c r="D12" s="32">
        <v>11910.424000000001</v>
      </c>
      <c r="E12" s="33">
        <v>2744.076</v>
      </c>
      <c r="F12" s="34">
        <f t="shared" si="0"/>
        <v>-76.960719450457859</v>
      </c>
      <c r="G12" s="35">
        <f t="shared" si="1"/>
        <v>-68.851482442212244</v>
      </c>
      <c r="H12" s="26">
        <v>18314.754000000001</v>
      </c>
      <c r="I12" s="32">
        <v>11246.852000000001</v>
      </c>
      <c r="J12" s="33">
        <v>5356.125</v>
      </c>
      <c r="K12" s="34">
        <f t="shared" si="2"/>
        <v>-52.376673935070905</v>
      </c>
      <c r="L12" s="35">
        <f t="shared" si="3"/>
        <v>-70.755135449812755</v>
      </c>
      <c r="M12" s="26">
        <v>40346.972000000002</v>
      </c>
      <c r="N12" s="32">
        <v>25214.722000000002</v>
      </c>
      <c r="O12" s="33">
        <v>22602.672999999999</v>
      </c>
      <c r="P12" s="34">
        <f t="shared" si="4"/>
        <v>-10.359221886324988</v>
      </c>
      <c r="Q12" s="34">
        <f t="shared" si="5"/>
        <v>-43.979258220418629</v>
      </c>
    </row>
    <row r="13" spans="2:17" ht="15" customHeight="1" x14ac:dyDescent="0.25">
      <c r="B13" s="31" t="s">
        <v>14</v>
      </c>
      <c r="C13" s="26">
        <v>147.22</v>
      </c>
      <c r="D13" s="32">
        <v>1672.029</v>
      </c>
      <c r="E13" s="33">
        <v>532.08799999999997</v>
      </c>
      <c r="F13" s="34">
        <f t="shared" si="0"/>
        <v>-68.177106976015367</v>
      </c>
      <c r="G13" s="35">
        <f t="shared" si="1"/>
        <v>261.42371960331474</v>
      </c>
      <c r="H13" s="26">
        <v>3759.3229999999999</v>
      </c>
      <c r="I13" s="32">
        <v>3151.9</v>
      </c>
      <c r="J13" s="33">
        <v>1353.441</v>
      </c>
      <c r="K13" s="34">
        <f t="shared" si="2"/>
        <v>-57.059519654811382</v>
      </c>
      <c r="L13" s="35">
        <f t="shared" si="3"/>
        <v>-63.99774640274326</v>
      </c>
      <c r="M13" s="26">
        <v>17716.535</v>
      </c>
      <c r="N13" s="32">
        <v>15125.062</v>
      </c>
      <c r="O13" s="33">
        <v>14303.709000000001</v>
      </c>
      <c r="P13" s="34">
        <f t="shared" si="4"/>
        <v>-5.4304107976549005</v>
      </c>
      <c r="Q13" s="34">
        <f t="shared" si="5"/>
        <v>-19.263507226441277</v>
      </c>
    </row>
    <row r="14" spans="2:17" ht="15" customHeight="1" x14ac:dyDescent="0.25">
      <c r="B14" s="31" t="s">
        <v>15</v>
      </c>
      <c r="C14" s="26">
        <v>1139.2950000000001</v>
      </c>
      <c r="D14" s="32">
        <v>653.79999999999995</v>
      </c>
      <c r="E14" s="33">
        <v>52.621000000000002</v>
      </c>
      <c r="F14" s="34">
        <f t="shared" si="0"/>
        <v>-91.951514224533497</v>
      </c>
      <c r="G14" s="35">
        <f t="shared" si="1"/>
        <v>-95.381266484975356</v>
      </c>
      <c r="H14" s="26">
        <v>1548.213</v>
      </c>
      <c r="I14" s="32">
        <v>2254.5749999999998</v>
      </c>
      <c r="J14" s="33">
        <v>1186.598</v>
      </c>
      <c r="K14" s="34">
        <f t="shared" si="2"/>
        <v>-47.369326813257487</v>
      </c>
      <c r="L14" s="35">
        <f t="shared" si="3"/>
        <v>-23.356928277956598</v>
      </c>
      <c r="M14" s="26">
        <v>6397.3720000000003</v>
      </c>
      <c r="N14" s="32">
        <v>9135.2019999999993</v>
      </c>
      <c r="O14" s="33">
        <v>8001.2250000000004</v>
      </c>
      <c r="P14" s="34">
        <f t="shared" si="4"/>
        <v>-12.413266833070566</v>
      </c>
      <c r="Q14" s="34">
        <f t="shared" si="5"/>
        <v>25.070497698117279</v>
      </c>
    </row>
    <row r="15" spans="2:17" ht="15" customHeight="1" x14ac:dyDescent="0.25">
      <c r="B15" s="31" t="s">
        <v>16</v>
      </c>
      <c r="C15" s="26">
        <v>0</v>
      </c>
      <c r="D15" s="32">
        <v>0</v>
      </c>
      <c r="E15" s="33">
        <v>0</v>
      </c>
      <c r="F15" s="34" t="s">
        <v>17</v>
      </c>
      <c r="G15" s="35" t="s">
        <v>17</v>
      </c>
      <c r="H15" s="26">
        <v>0</v>
      </c>
      <c r="I15" s="32">
        <v>0</v>
      </c>
      <c r="J15" s="33">
        <v>24.213999999999999</v>
      </c>
      <c r="K15" s="34" t="s">
        <v>17</v>
      </c>
      <c r="L15" s="35" t="s">
        <v>17</v>
      </c>
      <c r="M15" s="26">
        <v>786.38599999999997</v>
      </c>
      <c r="N15" s="32">
        <v>24.213999999999999</v>
      </c>
      <c r="O15" s="33">
        <v>0</v>
      </c>
      <c r="P15" s="34" t="s">
        <v>17</v>
      </c>
      <c r="Q15" s="34" t="s">
        <v>17</v>
      </c>
    </row>
    <row r="16" spans="2:17" ht="15" customHeight="1" x14ac:dyDescent="0.25">
      <c r="B16" s="24" t="s">
        <v>18</v>
      </c>
      <c r="C16" s="36">
        <v>2469.2600000000002</v>
      </c>
      <c r="D16" s="37">
        <v>0</v>
      </c>
      <c r="E16" s="38">
        <v>0</v>
      </c>
      <c r="F16" s="39" t="s">
        <v>17</v>
      </c>
      <c r="G16" s="40" t="s">
        <v>17</v>
      </c>
      <c r="H16" s="36">
        <v>1675.4449999999999</v>
      </c>
      <c r="I16" s="37">
        <v>43.764000000000003</v>
      </c>
      <c r="J16" s="38">
        <v>0</v>
      </c>
      <c r="K16" s="39" t="s">
        <v>17</v>
      </c>
      <c r="L16" s="40" t="s">
        <v>17</v>
      </c>
      <c r="M16" s="36">
        <v>6063.277</v>
      </c>
      <c r="N16" s="37">
        <v>0</v>
      </c>
      <c r="O16" s="38">
        <v>0</v>
      </c>
      <c r="P16" s="39" t="s">
        <v>17</v>
      </c>
      <c r="Q16" s="39" t="s">
        <v>17</v>
      </c>
    </row>
    <row r="17" spans="2:17" ht="15" customHeight="1" x14ac:dyDescent="0.25">
      <c r="B17" s="31" t="s">
        <v>12</v>
      </c>
      <c r="C17" s="41">
        <v>2469.2600000000002</v>
      </c>
      <c r="D17" s="42">
        <v>0</v>
      </c>
      <c r="E17" s="43">
        <v>0</v>
      </c>
      <c r="F17" s="34" t="s">
        <v>17</v>
      </c>
      <c r="G17" s="35" t="s">
        <v>17</v>
      </c>
      <c r="H17" s="41">
        <v>1456.19</v>
      </c>
      <c r="I17" s="42">
        <v>43.764000000000003</v>
      </c>
      <c r="J17" s="43">
        <v>0</v>
      </c>
      <c r="K17" s="34" t="s">
        <v>17</v>
      </c>
      <c r="L17" s="35" t="s">
        <v>17</v>
      </c>
      <c r="M17" s="41">
        <v>5603.5529999999999</v>
      </c>
      <c r="N17" s="42">
        <v>0</v>
      </c>
      <c r="O17" s="43">
        <v>0</v>
      </c>
      <c r="P17" s="34" t="s">
        <v>17</v>
      </c>
      <c r="Q17" s="34" t="s">
        <v>17</v>
      </c>
    </row>
    <row r="18" spans="2:17" ht="15" customHeight="1" x14ac:dyDescent="0.25">
      <c r="B18" s="31" t="s">
        <v>13</v>
      </c>
      <c r="C18" s="44">
        <v>0</v>
      </c>
      <c r="D18" s="45">
        <v>0</v>
      </c>
      <c r="E18" s="46">
        <v>0</v>
      </c>
      <c r="F18" s="34" t="s">
        <v>17</v>
      </c>
      <c r="G18" s="35" t="s">
        <v>17</v>
      </c>
      <c r="H18" s="44">
        <v>219.255</v>
      </c>
      <c r="I18" s="45">
        <v>0</v>
      </c>
      <c r="J18" s="46">
        <v>0</v>
      </c>
      <c r="K18" s="34" t="s">
        <v>17</v>
      </c>
      <c r="L18" s="35" t="s">
        <v>17</v>
      </c>
      <c r="M18" s="44">
        <v>459.72399999999999</v>
      </c>
      <c r="N18" s="45">
        <v>0</v>
      </c>
      <c r="O18" s="46">
        <v>0</v>
      </c>
      <c r="P18" s="34" t="s">
        <v>17</v>
      </c>
      <c r="Q18" s="34" t="s">
        <v>17</v>
      </c>
    </row>
    <row r="19" spans="2:17" ht="15" customHeight="1" x14ac:dyDescent="0.25">
      <c r="B19" s="24" t="s">
        <v>19</v>
      </c>
      <c r="C19" s="47">
        <v>445.36</v>
      </c>
      <c r="D19" s="20">
        <v>1255.952</v>
      </c>
      <c r="E19" s="21">
        <v>231.245</v>
      </c>
      <c r="F19" s="39">
        <f t="shared" si="0"/>
        <v>-81.588070244722729</v>
      </c>
      <c r="G19" s="40">
        <f t="shared" si="1"/>
        <v>-48.076836716364291</v>
      </c>
      <c r="H19" s="47">
        <v>2069.1640000000002</v>
      </c>
      <c r="I19" s="20">
        <v>3115.366</v>
      </c>
      <c r="J19" s="21">
        <v>3173.2660000000001</v>
      </c>
      <c r="K19" s="39">
        <f t="shared" si="2"/>
        <v>1.8585296238066462</v>
      </c>
      <c r="L19" s="40">
        <f t="shared" si="3"/>
        <v>53.359811015463265</v>
      </c>
      <c r="M19" s="47">
        <v>7010.3739999999998</v>
      </c>
      <c r="N19" s="20">
        <v>12559.816999999999</v>
      </c>
      <c r="O19" s="21">
        <v>9617.7960000000003</v>
      </c>
      <c r="P19" s="39">
        <f t="shared" si="4"/>
        <v>-23.424075366703192</v>
      </c>
      <c r="Q19" s="39">
        <f t="shared" si="5"/>
        <v>37.193764555214898</v>
      </c>
    </row>
    <row r="20" spans="2:17" ht="15" customHeight="1" x14ac:dyDescent="0.25">
      <c r="B20" s="31" t="s">
        <v>12</v>
      </c>
      <c r="C20" s="26">
        <v>0</v>
      </c>
      <c r="D20" s="32">
        <v>28</v>
      </c>
      <c r="E20" s="33">
        <v>0</v>
      </c>
      <c r="F20" s="34" t="s">
        <v>17</v>
      </c>
      <c r="G20" s="35" t="s">
        <v>17</v>
      </c>
      <c r="H20" s="26">
        <v>0</v>
      </c>
      <c r="I20" s="32">
        <v>642.5</v>
      </c>
      <c r="J20" s="33">
        <v>413.57</v>
      </c>
      <c r="K20" s="34">
        <f t="shared" si="2"/>
        <v>-35.631128404669255</v>
      </c>
      <c r="L20" s="35" t="s">
        <v>17</v>
      </c>
      <c r="M20" s="26">
        <v>0</v>
      </c>
      <c r="N20" s="32">
        <v>558.57000000000005</v>
      </c>
      <c r="O20" s="33">
        <v>145</v>
      </c>
      <c r="P20" s="34">
        <f t="shared" si="4"/>
        <v>-74.040854324435614</v>
      </c>
      <c r="Q20" s="34" t="s">
        <v>17</v>
      </c>
    </row>
    <row r="21" spans="2:17" ht="15" customHeight="1" x14ac:dyDescent="0.25">
      <c r="B21" s="31" t="s">
        <v>13</v>
      </c>
      <c r="C21" s="26">
        <v>126.36</v>
      </c>
      <c r="D21" s="32">
        <v>326.952</v>
      </c>
      <c r="E21" s="33">
        <v>114.245</v>
      </c>
      <c r="F21" s="34">
        <f t="shared" si="0"/>
        <v>-65.05756196628252</v>
      </c>
      <c r="G21" s="35">
        <f t="shared" si="1"/>
        <v>-9.5876859765748605</v>
      </c>
      <c r="H21" s="26">
        <v>1649.164</v>
      </c>
      <c r="I21" s="32">
        <v>2056.866</v>
      </c>
      <c r="J21" s="33">
        <v>1462.6959999999999</v>
      </c>
      <c r="K21" s="34">
        <f t="shared" si="2"/>
        <v>-28.887151618044157</v>
      </c>
      <c r="L21" s="35">
        <f t="shared" si="3"/>
        <v>-11.30681969773778</v>
      </c>
      <c r="M21" s="26">
        <v>5871.3739999999998</v>
      </c>
      <c r="N21" s="32">
        <v>6675.2470000000003</v>
      </c>
      <c r="O21" s="33">
        <v>5326.7960000000003</v>
      </c>
      <c r="P21" s="34">
        <f t="shared" si="4"/>
        <v>-20.200765604628572</v>
      </c>
      <c r="Q21" s="34">
        <f t="shared" si="5"/>
        <v>-9.2751373017627543</v>
      </c>
    </row>
    <row r="22" spans="2:17" ht="15" customHeight="1" x14ac:dyDescent="0.25">
      <c r="B22" s="48" t="s">
        <v>20</v>
      </c>
      <c r="C22" s="49">
        <v>319</v>
      </c>
      <c r="D22" s="50">
        <v>901</v>
      </c>
      <c r="E22" s="51">
        <v>117</v>
      </c>
      <c r="F22" s="34">
        <f t="shared" si="0"/>
        <v>-87.01442841287458</v>
      </c>
      <c r="G22" s="35">
        <f t="shared" si="1"/>
        <v>-63.322884012539184</v>
      </c>
      <c r="H22" s="49">
        <v>420</v>
      </c>
      <c r="I22" s="50">
        <v>416</v>
      </c>
      <c r="J22" s="51">
        <v>1297</v>
      </c>
      <c r="K22" s="34">
        <f t="shared" si="2"/>
        <v>211.77884615384613</v>
      </c>
      <c r="L22" s="35">
        <f t="shared" si="3"/>
        <v>208.8095238095238</v>
      </c>
      <c r="M22" s="49">
        <v>1139</v>
      </c>
      <c r="N22" s="50">
        <v>5326</v>
      </c>
      <c r="O22" s="51">
        <v>4146</v>
      </c>
      <c r="P22" s="34">
        <f t="shared" si="4"/>
        <v>-22.155463762673676</v>
      </c>
      <c r="Q22" s="34">
        <f t="shared" si="5"/>
        <v>264.00351185250219</v>
      </c>
    </row>
    <row r="23" spans="2:17" ht="15" customHeight="1" x14ac:dyDescent="0.25">
      <c r="B23" s="52" t="s">
        <v>21</v>
      </c>
      <c r="C23" s="53">
        <v>0</v>
      </c>
      <c r="D23" s="54">
        <v>0</v>
      </c>
      <c r="E23" s="55">
        <v>0</v>
      </c>
      <c r="F23" s="56" t="s">
        <v>17</v>
      </c>
      <c r="G23" s="57" t="s">
        <v>17</v>
      </c>
      <c r="H23" s="53">
        <v>0</v>
      </c>
      <c r="I23" s="54">
        <v>0</v>
      </c>
      <c r="J23" s="55">
        <v>0</v>
      </c>
      <c r="K23" s="56" t="s">
        <v>17</v>
      </c>
      <c r="L23" s="57" t="s">
        <v>17</v>
      </c>
      <c r="M23" s="53">
        <v>0</v>
      </c>
      <c r="N23" s="54">
        <v>0</v>
      </c>
      <c r="O23" s="55">
        <v>0</v>
      </c>
      <c r="P23" s="56" t="s">
        <v>17</v>
      </c>
      <c r="Q23" s="56" t="s">
        <v>17</v>
      </c>
    </row>
    <row r="24" spans="2:17" ht="15" customHeight="1" x14ac:dyDescent="0.25">
      <c r="B24" s="31" t="s">
        <v>22</v>
      </c>
      <c r="C24" s="26">
        <v>0</v>
      </c>
      <c r="D24" s="32">
        <v>0</v>
      </c>
      <c r="E24" s="33">
        <v>0</v>
      </c>
      <c r="F24" s="58" t="s">
        <v>17</v>
      </c>
      <c r="G24" s="35" t="s">
        <v>17</v>
      </c>
      <c r="H24" s="26">
        <v>0</v>
      </c>
      <c r="I24" s="32">
        <v>0</v>
      </c>
      <c r="J24" s="33">
        <v>0</v>
      </c>
      <c r="K24" s="58" t="s">
        <v>17</v>
      </c>
      <c r="L24" s="35" t="s">
        <v>17</v>
      </c>
      <c r="M24" s="26">
        <v>0</v>
      </c>
      <c r="N24" s="32">
        <v>0</v>
      </c>
      <c r="O24" s="33">
        <v>0</v>
      </c>
      <c r="P24" s="58" t="s">
        <v>17</v>
      </c>
      <c r="Q24" s="34" t="s">
        <v>17</v>
      </c>
    </row>
    <row r="25" spans="2:17" ht="15" customHeight="1" x14ac:dyDescent="0.25">
      <c r="B25" s="31" t="s">
        <v>23</v>
      </c>
      <c r="C25" s="26">
        <v>100</v>
      </c>
      <c r="D25" s="32">
        <v>555.36</v>
      </c>
      <c r="E25" s="33">
        <v>103.54</v>
      </c>
      <c r="F25" s="34">
        <f t="shared" si="0"/>
        <v>-81.356237395563241</v>
      </c>
      <c r="G25" s="35">
        <f t="shared" si="1"/>
        <v>3.5400000000000063</v>
      </c>
      <c r="H25" s="26">
        <v>219.989</v>
      </c>
      <c r="I25" s="32">
        <v>852.48</v>
      </c>
      <c r="J25" s="33">
        <v>145.44900000000001</v>
      </c>
      <c r="K25" s="34">
        <f t="shared" si="2"/>
        <v>-82.938133445945937</v>
      </c>
      <c r="L25" s="35">
        <f t="shared" si="3"/>
        <v>-33.883512357436047</v>
      </c>
      <c r="M25" s="26">
        <v>714.40700000000004</v>
      </c>
      <c r="N25" s="32">
        <v>2301.12</v>
      </c>
      <c r="O25" s="33">
        <v>2259.2109999999998</v>
      </c>
      <c r="P25" s="34">
        <f t="shared" si="4"/>
        <v>-1.8212435683493311</v>
      </c>
      <c r="Q25" s="34">
        <f t="shared" si="5"/>
        <v>216.23584315383243</v>
      </c>
    </row>
    <row r="26" spans="2:17" ht="15" customHeight="1" x14ac:dyDescent="0.25">
      <c r="B26" s="31" t="s">
        <v>24</v>
      </c>
      <c r="C26" s="26">
        <v>0</v>
      </c>
      <c r="D26" s="32">
        <v>397.94</v>
      </c>
      <c r="E26" s="33">
        <v>0</v>
      </c>
      <c r="F26" s="34" t="s">
        <v>17</v>
      </c>
      <c r="G26" s="35" t="s">
        <v>17</v>
      </c>
      <c r="H26" s="26">
        <v>0</v>
      </c>
      <c r="I26" s="32">
        <v>0</v>
      </c>
      <c r="J26" s="33">
        <v>0</v>
      </c>
      <c r="K26" s="34" t="s">
        <v>17</v>
      </c>
      <c r="L26" s="35" t="s">
        <v>17</v>
      </c>
      <c r="M26" s="26">
        <v>0</v>
      </c>
      <c r="N26" s="32">
        <v>397.94</v>
      </c>
      <c r="O26" s="33">
        <v>397.94</v>
      </c>
      <c r="P26" s="34">
        <f t="shared" si="4"/>
        <v>0</v>
      </c>
      <c r="Q26" s="34" t="s">
        <v>17</v>
      </c>
    </row>
    <row r="27" spans="2:17" ht="15" customHeight="1" x14ac:dyDescent="0.25">
      <c r="B27" s="31" t="s">
        <v>25</v>
      </c>
      <c r="C27" s="26">
        <v>0</v>
      </c>
      <c r="D27" s="32">
        <v>0</v>
      </c>
      <c r="E27" s="33">
        <v>0</v>
      </c>
      <c r="F27" s="34" t="s">
        <v>17</v>
      </c>
      <c r="G27" s="35" t="s">
        <v>17</v>
      </c>
      <c r="H27" s="26">
        <v>0</v>
      </c>
      <c r="I27" s="32">
        <v>0</v>
      </c>
      <c r="J27" s="33">
        <v>0</v>
      </c>
      <c r="K27" s="34" t="s">
        <v>17</v>
      </c>
      <c r="L27" s="35" t="s">
        <v>17</v>
      </c>
      <c r="M27" s="26">
        <v>0</v>
      </c>
      <c r="N27" s="32">
        <v>0</v>
      </c>
      <c r="O27" s="33">
        <v>0</v>
      </c>
      <c r="P27" s="34" t="s">
        <v>17</v>
      </c>
      <c r="Q27" s="34" t="s">
        <v>17</v>
      </c>
    </row>
    <row r="28" spans="2:17" ht="15" customHeight="1" x14ac:dyDescent="0.25">
      <c r="B28" s="31" t="s">
        <v>26</v>
      </c>
      <c r="C28" s="26">
        <v>0</v>
      </c>
      <c r="D28" s="32">
        <v>0</v>
      </c>
      <c r="E28" s="33">
        <v>0</v>
      </c>
      <c r="F28" s="34" t="s">
        <v>17</v>
      </c>
      <c r="G28" s="35" t="s">
        <v>17</v>
      </c>
      <c r="H28" s="26">
        <v>5.0709999999999997</v>
      </c>
      <c r="I28" s="32">
        <v>0.499</v>
      </c>
      <c r="J28" s="33">
        <v>7.42</v>
      </c>
      <c r="K28" s="34">
        <f t="shared" si="2"/>
        <v>1386.9739478957915</v>
      </c>
      <c r="L28" s="35">
        <f t="shared" si="3"/>
        <v>46.322224413330702</v>
      </c>
      <c r="M28" s="26">
        <v>1584.18</v>
      </c>
      <c r="N28" s="32">
        <v>650.07299999999998</v>
      </c>
      <c r="O28" s="33">
        <v>642.65300000000002</v>
      </c>
      <c r="P28" s="34">
        <f t="shared" si="4"/>
        <v>-1.141410272384789</v>
      </c>
      <c r="Q28" s="34">
        <f t="shared" si="5"/>
        <v>-59.433082099256396</v>
      </c>
    </row>
    <row r="29" spans="2:17" ht="15" customHeight="1" x14ac:dyDescent="0.25">
      <c r="B29" s="31" t="s">
        <v>27</v>
      </c>
      <c r="C29" s="26">
        <v>310</v>
      </c>
      <c r="D29" s="32">
        <v>13.898999999999999</v>
      </c>
      <c r="E29" s="33">
        <v>0</v>
      </c>
      <c r="F29" s="34" t="s">
        <v>17</v>
      </c>
      <c r="G29" s="35" t="s">
        <v>17</v>
      </c>
      <c r="H29" s="26">
        <v>87.058000000000007</v>
      </c>
      <c r="I29" s="32">
        <v>889.61800000000005</v>
      </c>
      <c r="J29" s="33">
        <v>889.74199999999996</v>
      </c>
      <c r="K29" s="34">
        <f t="shared" si="2"/>
        <v>1.3938566890502102E-2</v>
      </c>
      <c r="L29" s="35">
        <f t="shared" si="3"/>
        <v>922.01061361391248</v>
      </c>
      <c r="M29" s="26">
        <v>2034.248</v>
      </c>
      <c r="N29" s="32">
        <v>1903.3720000000001</v>
      </c>
      <c r="O29" s="33">
        <v>1013.63</v>
      </c>
      <c r="P29" s="34">
        <f t="shared" si="4"/>
        <v>-46.745565238954867</v>
      </c>
      <c r="Q29" s="34">
        <f t="shared" si="5"/>
        <v>-50.171758802269927</v>
      </c>
    </row>
    <row r="30" spans="2:17" ht="15" customHeight="1" x14ac:dyDescent="0.25">
      <c r="B30" s="31" t="s">
        <v>28</v>
      </c>
      <c r="C30" s="26">
        <v>19</v>
      </c>
      <c r="D30" s="32">
        <v>64.831000000000003</v>
      </c>
      <c r="E30" s="33">
        <v>0</v>
      </c>
      <c r="F30" s="34" t="s">
        <v>17</v>
      </c>
      <c r="G30" s="35" t="s">
        <v>17</v>
      </c>
      <c r="H30" s="26">
        <v>0</v>
      </c>
      <c r="I30" s="32">
        <v>72.578999999999994</v>
      </c>
      <c r="J30" s="33">
        <v>0</v>
      </c>
      <c r="K30" s="34" t="s">
        <v>17</v>
      </c>
      <c r="L30" s="35" t="s">
        <v>17</v>
      </c>
      <c r="M30" s="26">
        <v>416</v>
      </c>
      <c r="N30" s="32">
        <v>33.767000000000003</v>
      </c>
      <c r="O30" s="33">
        <v>33.767000000000003</v>
      </c>
      <c r="P30" s="34">
        <f t="shared" si="4"/>
        <v>0</v>
      </c>
      <c r="Q30" s="34">
        <f t="shared" si="5"/>
        <v>-91.882932692307691</v>
      </c>
    </row>
    <row r="31" spans="2:17" ht="15" customHeight="1" x14ac:dyDescent="0.25">
      <c r="B31" s="31" t="s">
        <v>29</v>
      </c>
      <c r="C31" s="26">
        <v>10733.174000000001</v>
      </c>
      <c r="D31" s="32">
        <v>203.44800000000001</v>
      </c>
      <c r="E31" s="33">
        <v>0</v>
      </c>
      <c r="F31" s="34" t="s">
        <v>17</v>
      </c>
      <c r="G31" s="35" t="s">
        <v>17</v>
      </c>
      <c r="H31" s="26">
        <v>6346.7290000000003</v>
      </c>
      <c r="I31" s="32">
        <v>4552.4009999999998</v>
      </c>
      <c r="J31" s="33">
        <v>1491.9570000000001</v>
      </c>
      <c r="K31" s="34">
        <f t="shared" si="2"/>
        <v>-67.227030307743092</v>
      </c>
      <c r="L31" s="35">
        <f t="shared" si="3"/>
        <v>-76.492505036846538</v>
      </c>
      <c r="M31" s="26">
        <v>4398.3249999999998</v>
      </c>
      <c r="N31" s="32">
        <v>4835.0829999999996</v>
      </c>
      <c r="O31" s="33">
        <v>3343.1260000000002</v>
      </c>
      <c r="P31" s="34">
        <f t="shared" si="4"/>
        <v>-30.856905662219233</v>
      </c>
      <c r="Q31" s="34">
        <f t="shared" si="5"/>
        <v>-23.990928364775215</v>
      </c>
    </row>
    <row r="32" spans="2:17" ht="15" customHeight="1" x14ac:dyDescent="0.25">
      <c r="B32" s="59" t="s">
        <v>30</v>
      </c>
      <c r="C32" s="60">
        <v>16091.103999999999</v>
      </c>
      <c r="D32" s="60">
        <v>18084.537</v>
      </c>
      <c r="E32" s="60">
        <v>4256.9660000000003</v>
      </c>
      <c r="F32" s="61">
        <f t="shared" si="0"/>
        <v>-76.460741018694591</v>
      </c>
      <c r="G32" s="62">
        <f t="shared" si="1"/>
        <v>-73.544599550161379</v>
      </c>
      <c r="H32" s="60">
        <v>37063.421999999999</v>
      </c>
      <c r="I32" s="60">
        <v>27313.432999999997</v>
      </c>
      <c r="J32" s="60">
        <v>14049.612000000001</v>
      </c>
      <c r="K32" s="61">
        <f>((J32*100)/I32)-100</f>
        <v>-48.561530145258551</v>
      </c>
      <c r="L32" s="62">
        <f t="shared" si="3"/>
        <v>-62.093052282112531</v>
      </c>
      <c r="M32" s="60">
        <v>96172.119000000006</v>
      </c>
      <c r="N32" s="61">
        <v>75362.951000000001</v>
      </c>
      <c r="O32" s="61">
        <v>65570.304999999993</v>
      </c>
      <c r="P32" s="61">
        <f t="shared" si="4"/>
        <v>-12.993978964544539</v>
      </c>
      <c r="Q32" s="63">
        <f t="shared" si="5"/>
        <v>-31.819839594051174</v>
      </c>
    </row>
    <row r="33" spans="2:17" ht="15" customHeight="1" x14ac:dyDescent="0.25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2:17" ht="15" customHeight="1" x14ac:dyDescent="0.25">
      <c r="B34" s="66" t="s">
        <v>31</v>
      </c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ht="15" customHeight="1" x14ac:dyDescent="0.25">
      <c r="B35" s="66" t="s">
        <v>32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ht="15" customHeight="1" x14ac:dyDescent="0.25">
      <c r="O36" s="68" t="s">
        <v>33</v>
      </c>
      <c r="P36" s="68"/>
      <c r="Q36" s="68"/>
    </row>
  </sheetData>
  <mergeCells count="20">
    <mergeCell ref="Q6:Q7"/>
    <mergeCell ref="B34:G34"/>
    <mergeCell ref="B35:G35"/>
    <mergeCell ref="O36:Q36"/>
    <mergeCell ref="G6:G7"/>
    <mergeCell ref="I6:J6"/>
    <mergeCell ref="K6:K7"/>
    <mergeCell ref="L6:L7"/>
    <mergeCell ref="N6:O6"/>
    <mergeCell ref="P6:P7"/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Grūdų_saugojimas_2024-11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2024-12-19T07:38:11Z</dcterms:created>
  <dcterms:modified xsi:type="dcterms:W3CDTF">2024-12-19T07:38:52Z</dcterms:modified>
</cp:coreProperties>
</file>