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69DF4C73-3FE3-41C5-9EB8-53EDBBB57367}" xr6:coauthVersionLast="47" xr6:coauthVersionMax="47" xr10:uidLastSave="{00000000-0000-0000-0000-000000000000}"/>
  <bookViews>
    <workbookView xWindow="-108" yWindow="-108" windowWidth="23256" windowHeight="12456" xr2:uid="{D97FB4D3-7C58-4F43-AE10-DAD35F177AC5}"/>
  </bookViews>
  <sheets>
    <sheet name="5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1" l="1"/>
  <c r="J38" i="1"/>
  <c r="K33" i="1"/>
  <c r="J33" i="1"/>
  <c r="K30" i="1"/>
  <c r="J30" i="1"/>
  <c r="K27" i="1"/>
  <c r="J27" i="1"/>
  <c r="K26" i="1"/>
  <c r="J26" i="1"/>
  <c r="K25" i="1"/>
  <c r="J25" i="1"/>
  <c r="K24" i="1"/>
  <c r="J24" i="1"/>
  <c r="K22" i="1"/>
  <c r="J22" i="1"/>
  <c r="K21" i="1"/>
  <c r="J21" i="1"/>
  <c r="K20" i="1"/>
  <c r="J20" i="1"/>
  <c r="K17" i="1"/>
  <c r="J17" i="1"/>
  <c r="K16" i="1"/>
  <c r="J16" i="1"/>
  <c r="K15" i="1"/>
  <c r="J15" i="1"/>
  <c r="K13" i="1"/>
  <c r="J13" i="1"/>
  <c r="K12" i="1"/>
  <c r="J12" i="1"/>
  <c r="K11" i="1"/>
  <c r="J11" i="1"/>
  <c r="K10" i="1"/>
  <c r="J10" i="1"/>
  <c r="K9" i="1"/>
  <c r="J9" i="1"/>
  <c r="J8" i="1"/>
  <c r="K7" i="1"/>
  <c r="J7" i="1"/>
</calcChain>
</file>

<file path=xl/sharedStrings.xml><?xml version="1.0" encoding="utf-8"?>
<sst xmlns="http://schemas.openxmlformats.org/spreadsheetml/2006/main" count="193" uniqueCount="89">
  <si>
    <t xml:space="preserve">Ekologiškų maisto produktų vidutinės mažmeninės kainos Lietuvos prekybos tinklų parduotuvėse 2024 m. 52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</si>
  <si>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</si>
  <si>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</si>
  <si>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</si>
  <si>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</si>
  <si>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</si>
  <si>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</si>
  <si>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52 sav.
(12 25–31)</t>
  </si>
  <si>
    <t>50 sav.
(12 09–15)</t>
  </si>
  <si>
    <t>51 sav.
(12 16–22)</t>
  </si>
  <si>
    <t>52 sav.****
(12 23–29)</t>
  </si>
  <si>
    <t>Geriamasis
 pienas</t>
  </si>
  <si>
    <t>2,5 % riebumo</t>
  </si>
  <si>
    <t>pasterizuotas, be priedų (kvapiųjų medžiagų, Ca, vitaminų ir pan.)</t>
  </si>
  <si>
    <t>0,9–1 l PET butelyje, tetrapake***</t>
  </si>
  <si>
    <t>1 l</t>
  </si>
  <si>
    <t>3,5 % riebumo</t>
  </si>
  <si>
    <t>…</t>
  </si>
  <si>
    <t>-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</si>
  <si>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</si>
  <si>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</si>
  <si>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</si>
  <si>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</si>
  <si>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</si>
  <si>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</si>
  <si>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</si>
  <si>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</si>
  <si>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</si>
  <si>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</si>
  <si>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</si>
  <si>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</si>
  <si>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</si>
  <si>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250–500 g laminuotame 
popieriuje arba plastikiniame maišelyje</t>
  </si>
  <si>
    <t>Vištų kiaušiniai</t>
  </si>
  <si>
    <t>M kategorijos</t>
  </si>
  <si>
    <t>lietuviški</t>
  </si>
  <si>
    <t>įpakuoti į popierines 
arba plastikines pakuotes</t>
  </si>
  <si>
    <t>10 vnt.</t>
  </si>
  <si>
    <t>●</t>
  </si>
  <si>
    <t>Miltai</t>
  </si>
  <si>
    <t>kvietiniai</t>
  </si>
  <si>
    <t>popierinėje pakuotėje</t>
  </si>
  <si>
    <t>ruginiai</t>
  </si>
  <si>
    <t>Aliejus</t>
  </si>
  <si>
    <t>rapsų</t>
  </si>
  <si>
    <t>lietuviškas</t>
  </si>
  <si>
    <t>0,5–1 l plastikiniame arba
 stikliniame butelyje</t>
  </si>
  <si>
    <t>importuotas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</si>
  <si>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</si>
  <si>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</si>
  <si>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</si>
  <si>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</si>
  <si>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</si>
  <si>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</si>
  <si>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</si>
  <si>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Makaronai</t>
  </si>
  <si>
    <t>spagečiai, plonieji,
forminiai ir kiti</t>
  </si>
  <si>
    <t>importuoti</t>
  </si>
  <si>
    <t>plastikinėje pakuotėje</t>
  </si>
  <si>
    <t>Avižiniai dribsniai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</si>
  <si>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</si>
  <si>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</si>
  <si>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</si>
  <si>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</si>
  <si>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</si>
  <si>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</si>
  <si>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</si>
  <si>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</si>
  <si>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</si>
  <si>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</si>
  <si>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</si>
  <si>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</si>
  <si>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</si>
  <si>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</si>
  <si>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Pomidorai</t>
  </si>
  <si>
    <t>importuoti, visų klasių</t>
  </si>
  <si>
    <t>Paprikos</t>
  </si>
  <si>
    <t>visų klasių</t>
  </si>
  <si>
    <t>Geltonieji
svogūnai</t>
  </si>
  <si>
    <t>Česnakai</t>
  </si>
  <si>
    <t>Bananai</t>
  </si>
  <si>
    <t>* lyginant  2024 m. 52 savaitę su 51 savaite;</t>
  </si>
  <si>
    <t>** lyginant 2024 m. 52 savaitę su 2023 m. 52 savaite;</t>
  </si>
  <si>
    <t>*** 2023 m. PET butelyje;</t>
  </si>
  <si>
    <t>**** kainos registruotos Kauno, Marijampolės ir Panevėžio miestuose.</t>
  </si>
  <si>
    <t>● - konfidencialūs duomenys;</t>
  </si>
  <si>
    <t>... nėra duomenų.</t>
  </si>
  <si>
    <t>Pastaba.  Kainos registruojamos Vilniaus, Kauno, Klaipėdos, Panevėžio, Šiaulių, Alytaus ir Marijampolės miestų „Maxima“, „Iki“, „Rimi“, „Norfa“ ir „Lidl“ prekybos tinklų parduotuvėse.</t>
  </si>
  <si>
    <t>Šaltinis –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</si>
</sst>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9" fillId="0" borderId="0"/>
  </cellStyleXfs>
  <cellXfs count="13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4" xfId="0" applyNumberFormat="1" applyFont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2" fontId="6" fillId="0" borderId="18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2" fontId="6" fillId="0" borderId="21" xfId="0" applyNumberFormat="1" applyFont="1" applyBorder="1" applyAlignment="1">
      <alignment horizontal="center" vertical="center"/>
    </xf>
    <xf numFmtId="2" fontId="7" fillId="0" borderId="18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5" xfId="0" applyFont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6" fillId="0" borderId="34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2" fontId="8" fillId="0" borderId="18" xfId="0" applyNumberFormat="1" applyFont="1" applyBorder="1" applyAlignment="1">
      <alignment horizontal="center" vertical="center"/>
    </xf>
    <xf numFmtId="2" fontId="8" fillId="0" borderId="16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2" fontId="8" fillId="0" borderId="22" xfId="0" applyNumberFormat="1" applyFont="1" applyBorder="1" applyAlignment="1">
      <alignment horizontal="center" vertical="center"/>
    </xf>
    <xf numFmtId="2" fontId="8" fillId="0" borderId="19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2" fontId="8" fillId="0" borderId="37" xfId="0" applyNumberFormat="1" applyFont="1" applyBorder="1" applyAlignment="1">
      <alignment horizontal="center" vertical="center"/>
    </xf>
    <xf numFmtId="2" fontId="8" fillId="0" borderId="35" xfId="0" applyNumberFormat="1" applyFont="1" applyBorder="1" applyAlignment="1">
      <alignment horizontal="center" vertical="center"/>
    </xf>
    <xf numFmtId="2" fontId="5" fillId="0" borderId="37" xfId="0" applyNumberFormat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1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0" borderId="2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1" xfId="0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2" xfId="0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/>
    </xf>
    <xf numFmtId="2" fontId="4" fillId="0" borderId="19" xfId="0" applyNumberFormat="1" applyFont="1" applyBorder="1" applyAlignment="1">
      <alignment horizontal="left" vertical="center"/>
    </xf>
    <xf numFmtId="2" fontId="0" fillId="0" borderId="13" xfId="0" applyNumberForma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2">
    <cellStyle name="Įprastas" xfId="0" builtinId="0"/>
    <cellStyle name="Normal 4" xfId="1" xr:uid="{CBDAC470-9D06-4B15-A0F2-F640E731A8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835FD-51D5-4812-8BF7-81DB6506AC12}">
  <dimension ref="A1:K48"/>
  <sheetViews>
    <sheetView showGridLines="0" tabSelected="1" workbookViewId="0">
      <selection activeCell="A2" sqref="A2:K2"/>
    </sheetView>
  </sheetViews>
  <sheetFormatPr defaultRowHeight="14.4" x14ac:dyDescent="0.3"/>
  <cols>
    <col min="1" max="1" width="12.44140625" customWidth="1"/>
    <col min="2" max="2" width="13.44140625" customWidth="1"/>
    <col min="3" max="3" width="11.5546875" customWidth="1"/>
    <col min="4" max="4" width="18.109375" customWidth="1"/>
    <col min="6" max="6" width="11" customWidth="1"/>
    <col min="7" max="7" width="10.44140625" customWidth="1"/>
    <col min="8" max="9" width="10.5546875" customWidth="1"/>
    <col min="10" max="11" width="8.5546875" customWidth="1"/>
  </cols>
  <sheetData>
    <row r="1" spans="1:11" x14ac:dyDescent="0.3">
      <c r="A1" s="1"/>
      <c r="B1" s="1"/>
      <c r="C1" s="1"/>
      <c r="D1" s="1"/>
      <c r="E1" s="2"/>
      <c r="F1" s="2"/>
    </row>
    <row r="2" spans="1:11" x14ac:dyDescent="0.3">
      <c r="A2" s="121" t="s">
        <v>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x14ac:dyDescent="0.3">
      <c r="A3" s="3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3">
      <c r="A4" s="122" t="s">
        <v>1</v>
      </c>
      <c r="B4" s="123"/>
      <c r="C4" s="123"/>
      <c r="D4" s="123"/>
      <c r="E4" s="128" t="s">
        <v>2</v>
      </c>
      <c r="F4" s="123" t="s">
        <v>3</v>
      </c>
      <c r="G4" s="123"/>
      <c r="H4" s="123"/>
      <c r="I4" s="123"/>
      <c r="J4" s="123" t="s">
        <v>4</v>
      </c>
      <c r="K4" s="123"/>
    </row>
    <row r="5" spans="1:11" ht="15" customHeight="1" x14ac:dyDescent="0.3">
      <c r="A5" s="124"/>
      <c r="B5" s="125"/>
      <c r="C5" s="125"/>
      <c r="D5" s="125"/>
      <c r="E5" s="125"/>
      <c r="F5" s="5">
        <v>2023</v>
      </c>
      <c r="G5" s="129">
        <v>2024</v>
      </c>
      <c r="H5" s="130"/>
      <c r="I5" s="131"/>
      <c r="J5" s="132" t="s">
        <v>5</v>
      </c>
      <c r="K5" s="134" t="s">
        <v>6</v>
      </c>
    </row>
    <row r="6" spans="1:11" ht="24" x14ac:dyDescent="0.3">
      <c r="A6" s="126"/>
      <c r="B6" s="127"/>
      <c r="C6" s="127"/>
      <c r="D6" s="127"/>
      <c r="E6" s="127"/>
      <c r="F6" s="6" t="s">
        <v>7</v>
      </c>
      <c r="G6" s="6" t="s">
        <v>8</v>
      </c>
      <c r="H6" s="6" t="s">
        <v>9</v>
      </c>
      <c r="I6" s="6" t="s">
        <v>10</v>
      </c>
      <c r="J6" s="133"/>
      <c r="K6" s="135"/>
    </row>
    <row r="7" spans="1:11" ht="24" customHeight="1" x14ac:dyDescent="0.3">
      <c r="A7" s="112" t="s">
        <v>11</v>
      </c>
      <c r="B7" s="7" t="s">
        <v>12</v>
      </c>
      <c r="C7" s="112" t="s">
        <v>13</v>
      </c>
      <c r="D7" s="114" t="s">
        <v>14</v>
      </c>
      <c r="E7" s="8" t="s">
        <v>15</v>
      </c>
      <c r="F7" s="9">
        <v>1.85</v>
      </c>
      <c r="G7" s="10">
        <v>1.71</v>
      </c>
      <c r="H7" s="10">
        <v>1.71</v>
      </c>
      <c r="I7" s="11">
        <v>1.73</v>
      </c>
      <c r="J7" s="12">
        <f>(I7/H7-1)*100</f>
        <v>1.1695906432748648</v>
      </c>
      <c r="K7" s="10">
        <f>(I7/F7-1)*100</f>
        <v>-6.4864864864864868</v>
      </c>
    </row>
    <row r="8" spans="1:11" ht="24" customHeight="1" x14ac:dyDescent="0.3">
      <c r="A8" s="113"/>
      <c r="B8" s="13" t="s">
        <v>16</v>
      </c>
      <c r="C8" s="113"/>
      <c r="D8" s="97"/>
      <c r="E8" s="8" t="s">
        <v>15</v>
      </c>
      <c r="F8" s="9" t="s">
        <v>17</v>
      </c>
      <c r="G8" s="10">
        <v>1.77</v>
      </c>
      <c r="H8" s="10">
        <v>1.78</v>
      </c>
      <c r="I8" s="11">
        <v>1.81</v>
      </c>
      <c r="J8" s="12">
        <f>(I8/H8-1)*100</f>
        <v>1.6853932584269593</v>
      </c>
      <c r="K8" s="10" t="s">
        <v>18</v>
      </c>
    </row>
    <row r="9" spans="1:11" ht="24" x14ac:dyDescent="0.3">
      <c r="A9" s="14" t="s">
        <v>19</v>
      </c>
      <c r="B9" s="115" t="s">
        <v>20</v>
      </c>
      <c r="C9" s="116"/>
      <c r="D9" s="13" t="s">
        <v>21</v>
      </c>
      <c r="E9" s="15" t="s">
        <v>22</v>
      </c>
      <c r="F9" s="16">
        <v>8.0299999999999994</v>
      </c>
      <c r="G9" s="17">
        <v>8.3000000000000007</v>
      </c>
      <c r="H9" s="17">
        <v>8.2899999999999991</v>
      </c>
      <c r="I9" s="18">
        <v>8.27</v>
      </c>
      <c r="J9" s="12">
        <f t="shared" ref="J9:J13" si="0">(I9/H9-1)*100</f>
        <v>-0.24125452352231624</v>
      </c>
      <c r="K9" s="10">
        <f t="shared" ref="K9:K30" si="1">(I9/F9-1)*100</f>
        <v>2.9887920298879322</v>
      </c>
    </row>
    <row r="10" spans="1:11" ht="15" customHeight="1" x14ac:dyDescent="0.3">
      <c r="A10" s="117" t="s">
        <v>23</v>
      </c>
      <c r="B10" s="115" t="s">
        <v>24</v>
      </c>
      <c r="C10" s="116"/>
      <c r="D10" s="119" t="s">
        <v>25</v>
      </c>
      <c r="E10" s="15" t="s">
        <v>22</v>
      </c>
      <c r="F10" s="16">
        <v>6.14</v>
      </c>
      <c r="G10" s="17">
        <v>6.56</v>
      </c>
      <c r="H10" s="17">
        <v>6.56</v>
      </c>
      <c r="I10" s="18">
        <v>6.56</v>
      </c>
      <c r="J10" s="12">
        <f t="shared" si="0"/>
        <v>0</v>
      </c>
      <c r="K10" s="10">
        <f t="shared" si="1"/>
        <v>6.8403908794788304</v>
      </c>
    </row>
    <row r="11" spans="1:11" ht="15" customHeight="1" x14ac:dyDescent="0.3">
      <c r="A11" s="118"/>
      <c r="B11" s="115" t="s">
        <v>26</v>
      </c>
      <c r="C11" s="116"/>
      <c r="D11" s="120"/>
      <c r="E11" s="15" t="s">
        <v>22</v>
      </c>
      <c r="F11" s="16">
        <v>6.43</v>
      </c>
      <c r="G11" s="17">
        <v>6.64</v>
      </c>
      <c r="H11" s="17">
        <v>6.64</v>
      </c>
      <c r="I11" s="18">
        <v>6.66</v>
      </c>
      <c r="J11" s="12">
        <f t="shared" si="0"/>
        <v>0.30120481927711218</v>
      </c>
      <c r="K11" s="10">
        <f t="shared" si="1"/>
        <v>3.5769828926905278</v>
      </c>
    </row>
    <row r="12" spans="1:11" ht="24" customHeight="1" x14ac:dyDescent="0.3">
      <c r="A12" s="19" t="s">
        <v>27</v>
      </c>
      <c r="B12" s="106" t="s">
        <v>28</v>
      </c>
      <c r="C12" s="98"/>
      <c r="D12" s="21" t="s">
        <v>29</v>
      </c>
      <c r="E12" s="22" t="s">
        <v>22</v>
      </c>
      <c r="F12" s="16">
        <v>18.55</v>
      </c>
      <c r="G12" s="17">
        <v>18.68</v>
      </c>
      <c r="H12" s="17">
        <v>18.68</v>
      </c>
      <c r="I12" s="18">
        <v>18.690000000000001</v>
      </c>
      <c r="J12" s="12">
        <f t="shared" si="0"/>
        <v>5.3533190578169965E-2</v>
      </c>
      <c r="K12" s="10">
        <f>(I12/F12-1)*100</f>
        <v>0.7547169811320753</v>
      </c>
    </row>
    <row r="13" spans="1:11" ht="36" customHeight="1" thickBot="1" x14ac:dyDescent="0.35">
      <c r="A13" s="23" t="s">
        <v>30</v>
      </c>
      <c r="B13" s="107" t="s">
        <v>31</v>
      </c>
      <c r="C13" s="92"/>
      <c r="D13" s="24" t="s">
        <v>32</v>
      </c>
      <c r="E13" s="25" t="s">
        <v>22</v>
      </c>
      <c r="F13" s="26">
        <v>9</v>
      </c>
      <c r="G13" s="27">
        <v>9.07</v>
      </c>
      <c r="H13" s="27">
        <v>9.07</v>
      </c>
      <c r="I13" s="28">
        <v>9.06</v>
      </c>
      <c r="J13" s="29">
        <f t="shared" si="0"/>
        <v>-0.11025358324144863</v>
      </c>
      <c r="K13" s="30">
        <f t="shared" si="1"/>
        <v>0.66666666666668206</v>
      </c>
    </row>
    <row r="14" spans="1:11" ht="25.2" thickTop="1" thickBot="1" x14ac:dyDescent="0.35">
      <c r="A14" s="31" t="s">
        <v>33</v>
      </c>
      <c r="B14" s="32" t="s">
        <v>34</v>
      </c>
      <c r="C14" s="33" t="s">
        <v>35</v>
      </c>
      <c r="D14" s="34" t="s">
        <v>36</v>
      </c>
      <c r="E14" s="35" t="s">
        <v>37</v>
      </c>
      <c r="F14" s="36" t="s">
        <v>38</v>
      </c>
      <c r="G14" s="37" t="s">
        <v>18</v>
      </c>
      <c r="H14" s="37" t="s">
        <v>18</v>
      </c>
      <c r="I14" s="38" t="s">
        <v>18</v>
      </c>
      <c r="J14" s="39" t="s">
        <v>18</v>
      </c>
      <c r="K14" s="37" t="s">
        <v>18</v>
      </c>
    </row>
    <row r="15" spans="1:11" ht="15" customHeight="1" thickTop="1" x14ac:dyDescent="0.3">
      <c r="A15" s="86" t="s">
        <v>39</v>
      </c>
      <c r="B15" s="32" t="s">
        <v>40</v>
      </c>
      <c r="C15" s="88" t="s">
        <v>35</v>
      </c>
      <c r="D15" s="88" t="s">
        <v>41</v>
      </c>
      <c r="E15" s="35" t="s">
        <v>22</v>
      </c>
      <c r="F15" s="36">
        <v>1.97</v>
      </c>
      <c r="G15" s="40">
        <v>1.69</v>
      </c>
      <c r="H15" s="40">
        <v>1.69</v>
      </c>
      <c r="I15" s="41">
        <v>1.69</v>
      </c>
      <c r="J15" s="42">
        <f>(I15/H15-1)*100</f>
        <v>0</v>
      </c>
      <c r="K15" s="37">
        <f>(I15/F15-1)*100</f>
        <v>-14.213197969543145</v>
      </c>
    </row>
    <row r="16" spans="1:11" ht="15" customHeight="1" x14ac:dyDescent="0.3">
      <c r="A16" s="87"/>
      <c r="B16" s="21" t="s">
        <v>42</v>
      </c>
      <c r="C16" s="89"/>
      <c r="D16" s="89"/>
      <c r="E16" s="22" t="s">
        <v>22</v>
      </c>
      <c r="F16" s="16">
        <v>2.0699999999999998</v>
      </c>
      <c r="G16" s="44">
        <v>2.16</v>
      </c>
      <c r="H16" s="44">
        <v>2.16</v>
      </c>
      <c r="I16" s="45">
        <v>2.17</v>
      </c>
      <c r="J16" s="46">
        <f t="shared" ref="J16:J17" si="2">(I16/H16-1)*100</f>
        <v>0.46296296296295392</v>
      </c>
      <c r="K16" s="17">
        <f t="shared" si="1"/>
        <v>4.8309178743961345</v>
      </c>
    </row>
    <row r="17" spans="1:11" ht="15" customHeight="1" x14ac:dyDescent="0.3">
      <c r="A17" s="108" t="s">
        <v>43</v>
      </c>
      <c r="B17" s="94" t="s">
        <v>44</v>
      </c>
      <c r="C17" s="21" t="s">
        <v>45</v>
      </c>
      <c r="D17" s="110" t="s">
        <v>46</v>
      </c>
      <c r="E17" s="22" t="s">
        <v>15</v>
      </c>
      <c r="F17" s="16">
        <v>6.63</v>
      </c>
      <c r="G17" s="44">
        <v>6.7</v>
      </c>
      <c r="H17" s="44">
        <v>6.7</v>
      </c>
      <c r="I17" s="45">
        <v>6.63</v>
      </c>
      <c r="J17" s="48">
        <f t="shared" si="2"/>
        <v>-1.0447761194029903</v>
      </c>
      <c r="K17" s="17">
        <f>(I17/F17-1)*100</f>
        <v>0</v>
      </c>
    </row>
    <row r="18" spans="1:11" x14ac:dyDescent="0.3">
      <c r="A18" s="109"/>
      <c r="B18" s="95"/>
      <c r="C18" s="21" t="s">
        <v>47</v>
      </c>
      <c r="D18" s="111"/>
      <c r="E18" s="22" t="s">
        <v>15</v>
      </c>
      <c r="F18" s="16" t="s">
        <v>38</v>
      </c>
      <c r="G18" s="49" t="s">
        <v>38</v>
      </c>
      <c r="H18" s="50" t="s">
        <v>38</v>
      </c>
      <c r="I18" s="50" t="s">
        <v>18</v>
      </c>
      <c r="J18" s="48" t="s">
        <v>18</v>
      </c>
      <c r="K18" s="17" t="s">
        <v>18</v>
      </c>
    </row>
    <row r="19" spans="1:11" ht="24" x14ac:dyDescent="0.3">
      <c r="A19" s="19" t="s">
        <v>48</v>
      </c>
      <c r="B19" s="21" t="s">
        <v>49</v>
      </c>
      <c r="C19" s="19" t="s">
        <v>47</v>
      </c>
      <c r="D19" s="47" t="s">
        <v>50</v>
      </c>
      <c r="E19" s="22" t="s">
        <v>22</v>
      </c>
      <c r="F19" s="16" t="s">
        <v>38</v>
      </c>
      <c r="G19" s="44">
        <v>16.12</v>
      </c>
      <c r="H19" s="44">
        <v>16.12</v>
      </c>
      <c r="I19" s="45" t="s">
        <v>38</v>
      </c>
      <c r="J19" s="48" t="s">
        <v>18</v>
      </c>
      <c r="K19" s="17" t="s">
        <v>18</v>
      </c>
    </row>
    <row r="20" spans="1:11" ht="24" customHeight="1" x14ac:dyDescent="0.3">
      <c r="A20" s="19" t="s">
        <v>51</v>
      </c>
      <c r="B20" s="21" t="s">
        <v>52</v>
      </c>
      <c r="C20" s="21" t="s">
        <v>53</v>
      </c>
      <c r="D20" s="24" t="s">
        <v>54</v>
      </c>
      <c r="E20" s="25" t="s">
        <v>22</v>
      </c>
      <c r="F20" s="26">
        <v>4.4400000000000004</v>
      </c>
      <c r="G20" s="27">
        <v>4.68</v>
      </c>
      <c r="H20" s="27">
        <v>4.6900000000000004</v>
      </c>
      <c r="I20" s="28">
        <v>4.62</v>
      </c>
      <c r="J20" s="48">
        <f>(I20/H20-1)*100</f>
        <v>-1.4925373134328401</v>
      </c>
      <c r="K20" s="17">
        <f t="shared" si="1"/>
        <v>4.0540540540540571</v>
      </c>
    </row>
    <row r="21" spans="1:11" ht="24" customHeight="1" x14ac:dyDescent="0.3">
      <c r="A21" s="19" t="s">
        <v>55</v>
      </c>
      <c r="B21" s="51" t="s">
        <v>56</v>
      </c>
      <c r="C21" s="21" t="s">
        <v>57</v>
      </c>
      <c r="D21" s="47" t="s">
        <v>58</v>
      </c>
      <c r="E21" s="25" t="s">
        <v>22</v>
      </c>
      <c r="F21" s="26">
        <v>3.9</v>
      </c>
      <c r="G21" s="27">
        <v>3.83</v>
      </c>
      <c r="H21" s="27">
        <v>3.83</v>
      </c>
      <c r="I21" s="28">
        <v>3.76</v>
      </c>
      <c r="J21" s="48">
        <f t="shared" ref="J21:J33" si="3">(I21/H21-1)*100</f>
        <v>-1.8276762402088864</v>
      </c>
      <c r="K21" s="17">
        <f t="shared" si="1"/>
        <v>-3.5897435897435881</v>
      </c>
    </row>
    <row r="22" spans="1:11" ht="15" customHeight="1" x14ac:dyDescent="0.3">
      <c r="A22" s="98" t="s">
        <v>59</v>
      </c>
      <c r="B22" s="99"/>
      <c r="C22" s="21" t="s">
        <v>35</v>
      </c>
      <c r="D22" s="96" t="s">
        <v>54</v>
      </c>
      <c r="E22" s="25" t="s">
        <v>22</v>
      </c>
      <c r="F22" s="26">
        <v>4.32</v>
      </c>
      <c r="G22" s="27">
        <v>4.28</v>
      </c>
      <c r="H22" s="27">
        <v>4.28</v>
      </c>
      <c r="I22" s="28">
        <v>4.17</v>
      </c>
      <c r="J22" s="48">
        <f>(I22/H22-1)*100</f>
        <v>-2.5700934579439338</v>
      </c>
      <c r="K22" s="17">
        <f t="shared" si="1"/>
        <v>-3.4722222222222321</v>
      </c>
    </row>
    <row r="23" spans="1:11" ht="15" customHeight="1" x14ac:dyDescent="0.3">
      <c r="A23" s="100"/>
      <c r="B23" s="99"/>
      <c r="C23" s="21" t="s">
        <v>57</v>
      </c>
      <c r="D23" s="101"/>
      <c r="E23" s="25" t="s">
        <v>22</v>
      </c>
      <c r="F23" s="26">
        <v>3.96</v>
      </c>
      <c r="G23" s="27">
        <v>3.48</v>
      </c>
      <c r="H23" s="27">
        <v>3.48</v>
      </c>
      <c r="I23" s="28" t="s">
        <v>38</v>
      </c>
      <c r="J23" s="48" t="s">
        <v>18</v>
      </c>
      <c r="K23" s="17" t="s">
        <v>18</v>
      </c>
    </row>
    <row r="24" spans="1:11" ht="15" customHeight="1" x14ac:dyDescent="0.3">
      <c r="A24" s="84" t="s">
        <v>60</v>
      </c>
      <c r="B24" s="99"/>
      <c r="C24" s="21" t="s">
        <v>61</v>
      </c>
      <c r="D24" s="102" t="s">
        <v>54</v>
      </c>
      <c r="E24" s="25" t="s">
        <v>22</v>
      </c>
      <c r="F24" s="26">
        <v>2.64</v>
      </c>
      <c r="G24" s="27">
        <v>2.61</v>
      </c>
      <c r="H24" s="27">
        <v>2.61</v>
      </c>
      <c r="I24" s="28">
        <v>2.6</v>
      </c>
      <c r="J24" s="48">
        <f>(I24/H24-1)*100</f>
        <v>-0.38314176245209941</v>
      </c>
      <c r="K24" s="17">
        <f t="shared" si="1"/>
        <v>-1.5151515151515138</v>
      </c>
    </row>
    <row r="25" spans="1:11" ht="15" customHeight="1" x14ac:dyDescent="0.3">
      <c r="A25" s="84" t="s">
        <v>62</v>
      </c>
      <c r="B25" s="99"/>
      <c r="C25" s="21" t="s">
        <v>61</v>
      </c>
      <c r="D25" s="97"/>
      <c r="E25" s="25" t="s">
        <v>22</v>
      </c>
      <c r="F25" s="26">
        <v>2.62</v>
      </c>
      <c r="G25" s="27">
        <v>2.62</v>
      </c>
      <c r="H25" s="27">
        <v>2.62</v>
      </c>
      <c r="I25" s="28">
        <v>2.6</v>
      </c>
      <c r="J25" s="48">
        <f>(I25/H25-1)*100</f>
        <v>-0.76335877862595547</v>
      </c>
      <c r="K25" s="17">
        <f t="shared" si="1"/>
        <v>-0.76335877862595547</v>
      </c>
    </row>
    <row r="26" spans="1:11" ht="15" customHeight="1" x14ac:dyDescent="0.3">
      <c r="A26" s="92" t="s">
        <v>63</v>
      </c>
      <c r="B26" s="94" t="s">
        <v>64</v>
      </c>
      <c r="C26" s="19" t="s">
        <v>61</v>
      </c>
      <c r="D26" s="96" t="s">
        <v>54</v>
      </c>
      <c r="E26" s="22" t="s">
        <v>22</v>
      </c>
      <c r="F26" s="16">
        <v>5.93</v>
      </c>
      <c r="G26" s="17">
        <v>5.58</v>
      </c>
      <c r="H26" s="17">
        <v>5.54</v>
      </c>
      <c r="I26" s="18">
        <v>5.28</v>
      </c>
      <c r="J26" s="48">
        <f t="shared" si="3"/>
        <v>-4.6931407942238268</v>
      </c>
      <c r="K26" s="17">
        <f t="shared" si="1"/>
        <v>-10.96121416526138</v>
      </c>
    </row>
    <row r="27" spans="1:11" ht="15" thickBot="1" x14ac:dyDescent="0.35">
      <c r="A27" s="103"/>
      <c r="B27" s="104"/>
      <c r="C27" s="53" t="s">
        <v>65</v>
      </c>
      <c r="D27" s="105"/>
      <c r="E27" s="54" t="s">
        <v>22</v>
      </c>
      <c r="F27" s="55">
        <v>7.01</v>
      </c>
      <c r="G27" s="56">
        <v>6.14</v>
      </c>
      <c r="H27" s="56">
        <v>6.11</v>
      </c>
      <c r="I27" s="57">
        <v>6.1</v>
      </c>
      <c r="J27" s="58">
        <f t="shared" si="3"/>
        <v>-0.16366612111293755</v>
      </c>
      <c r="K27" s="56">
        <f t="shared" si="1"/>
        <v>-12.981455064194014</v>
      </c>
    </row>
    <row r="28" spans="1:11" ht="15" thickTop="1" x14ac:dyDescent="0.3">
      <c r="A28" s="86" t="s">
        <v>66</v>
      </c>
      <c r="B28" s="88" t="s">
        <v>61</v>
      </c>
      <c r="C28" s="32" t="s">
        <v>67</v>
      </c>
      <c r="D28" s="90" t="s">
        <v>68</v>
      </c>
      <c r="E28" s="35" t="s">
        <v>22</v>
      </c>
      <c r="F28" s="36" t="s">
        <v>38</v>
      </c>
      <c r="G28" s="37" t="s">
        <v>38</v>
      </c>
      <c r="H28" s="37" t="s">
        <v>38</v>
      </c>
      <c r="I28" s="38" t="s">
        <v>18</v>
      </c>
      <c r="J28" s="48" t="s">
        <v>18</v>
      </c>
      <c r="K28" s="30" t="s">
        <v>18</v>
      </c>
    </row>
    <row r="29" spans="1:11" ht="15" customHeight="1" x14ac:dyDescent="0.3">
      <c r="A29" s="87"/>
      <c r="B29" s="89"/>
      <c r="C29" s="43" t="s">
        <v>69</v>
      </c>
      <c r="D29" s="91"/>
      <c r="E29" s="59" t="s">
        <v>22</v>
      </c>
      <c r="F29" s="9">
        <v>1.25</v>
      </c>
      <c r="G29" s="10">
        <v>1.3</v>
      </c>
      <c r="H29" s="10">
        <v>1.3</v>
      </c>
      <c r="I29" s="11" t="s">
        <v>38</v>
      </c>
      <c r="J29" s="46" t="s">
        <v>18</v>
      </c>
      <c r="K29" s="17" t="s">
        <v>18</v>
      </c>
    </row>
    <row r="30" spans="1:11" ht="15" customHeight="1" x14ac:dyDescent="0.3">
      <c r="A30" s="19" t="s">
        <v>70</v>
      </c>
      <c r="B30" s="81" t="s">
        <v>35</v>
      </c>
      <c r="C30" s="81"/>
      <c r="D30" s="47" t="s">
        <v>71</v>
      </c>
      <c r="E30" s="22" t="s">
        <v>22</v>
      </c>
      <c r="F30" s="16">
        <v>1.68</v>
      </c>
      <c r="G30" s="60">
        <v>1.87</v>
      </c>
      <c r="H30" s="60">
        <v>1.87</v>
      </c>
      <c r="I30" s="61">
        <v>1.98</v>
      </c>
      <c r="J30" s="46">
        <f t="shared" si="3"/>
        <v>5.8823529411764719</v>
      </c>
      <c r="K30" s="17">
        <f t="shared" si="1"/>
        <v>17.857142857142861</v>
      </c>
    </row>
    <row r="31" spans="1:11" ht="15" customHeight="1" x14ac:dyDescent="0.3">
      <c r="A31" s="92" t="s">
        <v>72</v>
      </c>
      <c r="B31" s="21" t="s">
        <v>61</v>
      </c>
      <c r="C31" s="94" t="s">
        <v>69</v>
      </c>
      <c r="D31" s="96" t="s">
        <v>68</v>
      </c>
      <c r="E31" s="22" t="s">
        <v>22</v>
      </c>
      <c r="F31" s="16">
        <v>1.51</v>
      </c>
      <c r="G31" s="60">
        <v>1.69</v>
      </c>
      <c r="H31" s="60">
        <v>1.69</v>
      </c>
      <c r="I31" s="61" t="s">
        <v>38</v>
      </c>
      <c r="J31" s="46" t="s">
        <v>18</v>
      </c>
      <c r="K31" s="17" t="s">
        <v>18</v>
      </c>
    </row>
    <row r="32" spans="1:11" ht="15" customHeight="1" x14ac:dyDescent="0.3">
      <c r="A32" s="93"/>
      <c r="B32" s="21" t="s">
        <v>65</v>
      </c>
      <c r="C32" s="95"/>
      <c r="D32" s="97"/>
      <c r="E32" s="22" t="s">
        <v>22</v>
      </c>
      <c r="F32" s="16" t="s">
        <v>38</v>
      </c>
      <c r="G32" s="60" t="s">
        <v>38</v>
      </c>
      <c r="H32" s="60" t="s">
        <v>38</v>
      </c>
      <c r="I32" s="60" t="s">
        <v>38</v>
      </c>
      <c r="J32" s="46" t="s">
        <v>18</v>
      </c>
      <c r="K32" s="17" t="s">
        <v>18</v>
      </c>
    </row>
    <row r="33" spans="1:11" ht="24" x14ac:dyDescent="0.3">
      <c r="A33" s="20" t="s">
        <v>73</v>
      </c>
      <c r="B33" s="81" t="s">
        <v>35</v>
      </c>
      <c r="C33" s="81"/>
      <c r="D33" s="47" t="s">
        <v>71</v>
      </c>
      <c r="E33" s="22" t="s">
        <v>22</v>
      </c>
      <c r="F33" s="16">
        <v>1.69</v>
      </c>
      <c r="G33" s="49">
        <v>1.65</v>
      </c>
      <c r="H33" s="49">
        <v>1.65</v>
      </c>
      <c r="I33" s="62">
        <v>1.72</v>
      </c>
      <c r="J33" s="46">
        <f t="shared" si="3"/>
        <v>4.2424242424242475</v>
      </c>
      <c r="K33" s="17">
        <f>(I33/F33-1)*100</f>
        <v>1.7751479289940919</v>
      </c>
    </row>
    <row r="34" spans="1:11" x14ac:dyDescent="0.3">
      <c r="A34" s="63" t="s">
        <v>74</v>
      </c>
      <c r="B34" s="64" t="s">
        <v>75</v>
      </c>
      <c r="C34" s="19"/>
      <c r="D34" s="24" t="s">
        <v>71</v>
      </c>
      <c r="E34" s="22" t="s">
        <v>22</v>
      </c>
      <c r="F34" s="16">
        <v>5.5</v>
      </c>
      <c r="G34" s="49" t="s">
        <v>38</v>
      </c>
      <c r="H34" s="49" t="s">
        <v>38</v>
      </c>
      <c r="I34" s="62" t="s">
        <v>38</v>
      </c>
      <c r="J34" s="46" t="s">
        <v>18</v>
      </c>
      <c r="K34" s="17" t="s">
        <v>18</v>
      </c>
    </row>
    <row r="35" spans="1:11" x14ac:dyDescent="0.3">
      <c r="A35" s="63" t="s">
        <v>76</v>
      </c>
      <c r="B35" s="82" t="s">
        <v>77</v>
      </c>
      <c r="C35" s="83"/>
      <c r="D35" s="24" t="s">
        <v>68</v>
      </c>
      <c r="E35" s="22" t="s">
        <v>22</v>
      </c>
      <c r="F35" s="16">
        <v>7.47</v>
      </c>
      <c r="G35" s="49">
        <v>7.57</v>
      </c>
      <c r="H35" s="49">
        <v>7.57</v>
      </c>
      <c r="I35" s="62" t="s">
        <v>38</v>
      </c>
      <c r="J35" s="46" t="s">
        <v>18</v>
      </c>
      <c r="K35" s="17" t="s">
        <v>18</v>
      </c>
    </row>
    <row r="36" spans="1:11" ht="24" customHeight="1" x14ac:dyDescent="0.3">
      <c r="A36" s="20" t="s">
        <v>78</v>
      </c>
      <c r="B36" s="82" t="s">
        <v>57</v>
      </c>
      <c r="C36" s="84"/>
      <c r="D36" s="47" t="s">
        <v>71</v>
      </c>
      <c r="E36" s="22" t="s">
        <v>22</v>
      </c>
      <c r="F36" s="16">
        <v>2.41</v>
      </c>
      <c r="G36" s="60">
        <v>3.12</v>
      </c>
      <c r="H36" s="60">
        <v>3.12</v>
      </c>
      <c r="I36" s="61" t="s">
        <v>38</v>
      </c>
      <c r="J36" s="46" t="s">
        <v>18</v>
      </c>
      <c r="K36" s="17" t="s">
        <v>18</v>
      </c>
    </row>
    <row r="37" spans="1:11" ht="15" customHeight="1" x14ac:dyDescent="0.3">
      <c r="A37" s="65" t="s">
        <v>79</v>
      </c>
      <c r="B37" s="82" t="s">
        <v>57</v>
      </c>
      <c r="C37" s="83"/>
      <c r="D37" s="52" t="s">
        <v>71</v>
      </c>
      <c r="E37" s="25" t="s">
        <v>22</v>
      </c>
      <c r="F37" s="26">
        <v>11.71</v>
      </c>
      <c r="G37" s="66">
        <v>13.27</v>
      </c>
      <c r="H37" s="66">
        <v>13.27</v>
      </c>
      <c r="I37" s="67" t="s">
        <v>38</v>
      </c>
      <c r="J37" s="48" t="s">
        <v>18</v>
      </c>
      <c r="K37" s="17" t="s">
        <v>18</v>
      </c>
    </row>
    <row r="38" spans="1:11" ht="15" thickBot="1" x14ac:dyDescent="0.35">
      <c r="A38" s="68" t="s">
        <v>80</v>
      </c>
      <c r="B38" s="85" t="s">
        <v>57</v>
      </c>
      <c r="C38" s="85"/>
      <c r="D38" s="69" t="s">
        <v>71</v>
      </c>
      <c r="E38" s="70" t="s">
        <v>22</v>
      </c>
      <c r="F38" s="71">
        <v>2.4900000000000002</v>
      </c>
      <c r="G38" s="72">
        <v>2.52</v>
      </c>
      <c r="H38" s="72">
        <v>2.52</v>
      </c>
      <c r="I38" s="73">
        <v>2.52</v>
      </c>
      <c r="J38" s="58">
        <f>(I38/H38-1)*100</f>
        <v>0</v>
      </c>
      <c r="K38" s="74">
        <f>(I38/F38-1)*100</f>
        <v>1.2048192771084265</v>
      </c>
    </row>
    <row r="39" spans="1:11" ht="15" thickTop="1" x14ac:dyDescent="0.3">
      <c r="A39" s="1"/>
      <c r="B39" s="1"/>
      <c r="C39" s="1"/>
      <c r="D39" s="1"/>
      <c r="E39" s="2"/>
      <c r="F39" s="2"/>
    </row>
    <row r="40" spans="1:11" x14ac:dyDescent="0.3">
      <c r="A40" s="77" t="s">
        <v>81</v>
      </c>
      <c r="B40" s="77"/>
      <c r="C40" s="77"/>
      <c r="D40" s="77"/>
      <c r="E40" s="77"/>
      <c r="F40" s="77"/>
      <c r="G40" s="77"/>
      <c r="H40" s="77"/>
      <c r="I40" s="77"/>
      <c r="J40" s="77"/>
      <c r="K40" s="77"/>
    </row>
    <row r="41" spans="1:11" x14ac:dyDescent="0.3">
      <c r="A41" s="77" t="s">
        <v>82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</row>
    <row r="42" spans="1:11" x14ac:dyDescent="0.3">
      <c r="A42" s="75" t="s">
        <v>83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</row>
    <row r="43" spans="1:11" x14ac:dyDescent="0.3">
      <c r="A43" s="75" t="s">
        <v>84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</row>
    <row r="44" spans="1:11" x14ac:dyDescent="0.3">
      <c r="A44" s="77" t="s">
        <v>85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</row>
    <row r="45" spans="1:11" x14ac:dyDescent="0.3">
      <c r="A45" s="75" t="s">
        <v>86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</row>
    <row r="46" spans="1:11" ht="14.4" customHeight="1" x14ac:dyDescent="0.3">
      <c r="A46" s="79" t="s">
        <v>87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</row>
    <row r="47" spans="1:11" x14ac:dyDescent="0.3">
      <c r="A47" s="1"/>
      <c r="B47" s="1"/>
      <c r="C47" s="1"/>
      <c r="D47" s="1"/>
      <c r="E47" s="2"/>
      <c r="F47" s="2"/>
    </row>
    <row r="48" spans="1:11" x14ac:dyDescent="0.3">
      <c r="A48" s="80" t="s">
        <v>88</v>
      </c>
      <c r="B48" s="80"/>
      <c r="C48" s="80"/>
      <c r="D48" s="80"/>
      <c r="E48" s="80"/>
      <c r="F48" s="80"/>
      <c r="G48" s="80"/>
      <c r="H48" s="80"/>
      <c r="I48" s="80"/>
      <c r="J48" s="80"/>
      <c r="K48" s="80"/>
    </row>
  </sheetData>
  <mergeCells count="49">
    <mergeCell ref="A2:K2"/>
    <mergeCell ref="A4:D6"/>
    <mergeCell ref="E4:E6"/>
    <mergeCell ref="F4:I4"/>
    <mergeCell ref="J4:K4"/>
    <mergeCell ref="G5:I5"/>
    <mergeCell ref="J5:J6"/>
    <mergeCell ref="K5:K6"/>
    <mergeCell ref="A7:A8"/>
    <mergeCell ref="C7:C8"/>
    <mergeCell ref="D7:D8"/>
    <mergeCell ref="B9:C9"/>
    <mergeCell ref="A10:A11"/>
    <mergeCell ref="B10:C10"/>
    <mergeCell ref="D10:D11"/>
    <mergeCell ref="B11:C11"/>
    <mergeCell ref="A26:A27"/>
    <mergeCell ref="B26:B27"/>
    <mergeCell ref="D26:D27"/>
    <mergeCell ref="B12:C12"/>
    <mergeCell ref="B13:C13"/>
    <mergeCell ref="A15:A16"/>
    <mergeCell ref="C15:C16"/>
    <mergeCell ref="D15:D16"/>
    <mergeCell ref="A17:A18"/>
    <mergeCell ref="B17:B18"/>
    <mergeCell ref="D17:D18"/>
    <mergeCell ref="A22:B23"/>
    <mergeCell ref="D22:D23"/>
    <mergeCell ref="A24:B24"/>
    <mergeCell ref="D24:D25"/>
    <mergeCell ref="A25:B25"/>
    <mergeCell ref="A28:A29"/>
    <mergeCell ref="B28:B29"/>
    <mergeCell ref="D28:D29"/>
    <mergeCell ref="B30:C30"/>
    <mergeCell ref="A31:A32"/>
    <mergeCell ref="C31:C32"/>
    <mergeCell ref="D31:D32"/>
    <mergeCell ref="A41:K41"/>
    <mergeCell ref="A44:K44"/>
    <mergeCell ref="A46:K46"/>
    <mergeCell ref="A48:K48"/>
    <mergeCell ref="B33:C33"/>
    <mergeCell ref="B35:C35"/>
    <mergeCell ref="B36:C36"/>
    <mergeCell ref="B37:C37"/>
    <mergeCell ref="B38:C38"/>
    <mergeCell ref="A40:K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52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2024-12-30T07:55:21Z</dcterms:created>
  <dcterms:modified xsi:type="dcterms:W3CDTF">2024-12-30T07:57:41Z</dcterms:modified>
</cp:coreProperties>
</file>