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43A13B8A-7E2C-45C1-8AC2-977A90A3B5E0}" xr6:coauthVersionLast="47" xr6:coauthVersionMax="47" xr10:uidLastSave="{00000000-0000-0000-0000-000000000000}"/>
  <bookViews>
    <workbookView xWindow="-108" yWindow="-108" windowWidth="23256" windowHeight="12456" xr2:uid="{ACD4A40E-95C4-4CB6-B5F2-84C99DF48162}"/>
  </bookViews>
  <sheets>
    <sheet name="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<sst xmlns="http://schemas.openxmlformats.org/spreadsheetml/2006/main" count="170" uniqueCount="88">
  <si>
    <t xml:space="preserve">Ekologiškų maisto produktų vidutinės mažmeninės kainos Lietuvos prekybos tinklų parduotuvėse 2024 m. 51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</si>
  <si>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</si>
  <si>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</si>
  <si>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</si>
  <si>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</si>
  <si>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</si>
  <si>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</si>
  <si>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51 sav.
(12 18–24)</t>
  </si>
  <si>
    <t>49 sav.
(12 02–08)</t>
  </si>
  <si>
    <t>50 sav.
(12 09–15)</t>
  </si>
  <si>
    <t>51 sav.
(12 16–22)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</si>
  <si>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</si>
  <si>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</si>
  <si>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</si>
  <si>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</si>
  <si>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</si>
  <si>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</si>
  <si>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</si>
  <si>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</si>
  <si>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</si>
  <si>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</si>
  <si>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</si>
  <si>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</si>
  <si>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</si>
  <si>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</si>
  <si>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</si>
  <si>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</si>
  <si>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</si>
  <si>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</si>
  <si>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</si>
  <si>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</si>
  <si>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</si>
  <si>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</si>
  <si>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</si>
  <si>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</si>
  <si>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</si>
  <si>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</si>
  <si>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</si>
  <si>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</si>
  <si>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</si>
  <si>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</si>
  <si>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</si>
  <si>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</si>
  <si>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</si>
  <si>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</si>
  <si>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</si>
  <si>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</si>
  <si>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</si>
  <si>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</si>
  <si>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</si>
  <si>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</si>
  <si>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</si>
  <si>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</si>
  <si>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</si>
  <si>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</si>
  <si>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</si>
  <si>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</si>
  <si>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</si>
  <si>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</si>
  <si>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</si>
  <si>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</si>
  <si>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</si>
  <si>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</si>
  <si>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</si>
  <si>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</si>
  <si>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</si>
  <si>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</si>
  <si>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</si>
  <si>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</si>
  <si>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</si>
  <si>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</si>
  <si>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</si>
  <si>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</si>
  <si>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</si>
  <si>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</si>
  <si>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</si>
  <si>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</si>
  <si>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</si>
  <si>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</si>
  <si>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</si>
  <si>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</si>
  <si>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2024 m. 51 savaitę su 50 savaite;</t>
  </si>
  <si>
    <t>** lyginant 2024 m. 51 savaitę su 2023 m. 51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</si>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</sst>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2" fontId="8" fillId="0" borderId="22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</cellXfs>
  <cellStyles count="2">
    <cellStyle name="Įprastas" xfId="0" builtinId="0"/>
    <cellStyle name="Normal 4" xfId="1" xr:uid="{3932E17A-F54D-4F89-AFE9-DF11C6CC1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FBE9-B521-40D0-828B-F51303ACDC7A}">
  <dimension ref="A1:K47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78" t="s">
        <v>1</v>
      </c>
      <c r="B4" s="79"/>
      <c r="C4" s="79"/>
      <c r="D4" s="79"/>
      <c r="E4" s="84" t="s">
        <v>2</v>
      </c>
      <c r="F4" s="79" t="s">
        <v>3</v>
      </c>
      <c r="G4" s="79"/>
      <c r="H4" s="79"/>
      <c r="I4" s="79"/>
      <c r="J4" s="79" t="s">
        <v>4</v>
      </c>
      <c r="K4" s="79"/>
    </row>
    <row r="5" spans="1:11" ht="15" customHeight="1" x14ac:dyDescent="0.3">
      <c r="A5" s="80"/>
      <c r="B5" s="81"/>
      <c r="C5" s="81"/>
      <c r="D5" s="81"/>
      <c r="E5" s="81"/>
      <c r="F5" s="5">
        <v>2023</v>
      </c>
      <c r="G5" s="85">
        <v>2024</v>
      </c>
      <c r="H5" s="86"/>
      <c r="I5" s="87"/>
      <c r="J5" s="88" t="s">
        <v>5</v>
      </c>
      <c r="K5" s="90" t="s">
        <v>6</v>
      </c>
    </row>
    <row r="6" spans="1:11" ht="24" x14ac:dyDescent="0.3">
      <c r="A6" s="82"/>
      <c r="B6" s="83"/>
      <c r="C6" s="83"/>
      <c r="D6" s="83"/>
      <c r="E6" s="83"/>
      <c r="F6" s="6" t="s">
        <v>7</v>
      </c>
      <c r="G6" s="6" t="s">
        <v>8</v>
      </c>
      <c r="H6" s="6" t="s">
        <v>9</v>
      </c>
      <c r="I6" s="6" t="s">
        <v>10</v>
      </c>
      <c r="J6" s="89"/>
      <c r="K6" s="91"/>
    </row>
    <row r="7" spans="1:11" ht="24" customHeight="1" x14ac:dyDescent="0.3">
      <c r="A7" s="92" t="s">
        <v>11</v>
      </c>
      <c r="B7" s="7" t="s">
        <v>12</v>
      </c>
      <c r="C7" s="92" t="s">
        <v>13</v>
      </c>
      <c r="D7" s="94" t="s">
        <v>14</v>
      </c>
      <c r="E7" s="8" t="s">
        <v>15</v>
      </c>
      <c r="F7" s="9">
        <v>1.85</v>
      </c>
      <c r="G7" s="10">
        <v>1.67</v>
      </c>
      <c r="H7" s="10">
        <v>1.71</v>
      </c>
      <c r="I7" s="11">
        <v>1.71</v>
      </c>
      <c r="J7" s="12">
        <f>(I7/H7-1)*100</f>
        <v>0</v>
      </c>
      <c r="K7" s="10">
        <f>(I7/F7-1)*100</f>
        <v>-7.5675675675675791</v>
      </c>
    </row>
    <row r="8" spans="1:11" ht="24" customHeight="1" x14ac:dyDescent="0.3">
      <c r="A8" s="93"/>
      <c r="B8" s="13" t="s">
        <v>16</v>
      </c>
      <c r="C8" s="93"/>
      <c r="D8" s="95"/>
      <c r="E8" s="8" t="s">
        <v>15</v>
      </c>
      <c r="F8" s="9" t="s">
        <v>17</v>
      </c>
      <c r="G8" s="10">
        <v>1.76</v>
      </c>
      <c r="H8" s="10">
        <v>1.77</v>
      </c>
      <c r="I8" s="11">
        <v>1.78</v>
      </c>
      <c r="J8" s="12">
        <f>(I8/H8-1)*100</f>
        <v>0.56497175141243527</v>
      </c>
      <c r="K8" s="10" t="s">
        <v>18</v>
      </c>
    </row>
    <row r="9" spans="1:11" ht="24" x14ac:dyDescent="0.3">
      <c r="A9" s="14" t="s">
        <v>19</v>
      </c>
      <c r="B9" s="96" t="s">
        <v>20</v>
      </c>
      <c r="C9" s="97"/>
      <c r="D9" s="13" t="s">
        <v>21</v>
      </c>
      <c r="E9" s="15" t="s">
        <v>22</v>
      </c>
      <c r="F9" s="16">
        <v>8.0299999999999994</v>
      </c>
      <c r="G9" s="17">
        <v>8.19</v>
      </c>
      <c r="H9" s="17">
        <v>8.3000000000000007</v>
      </c>
      <c r="I9" s="18">
        <v>8.2899999999999991</v>
      </c>
      <c r="J9" s="12">
        <f t="shared" ref="J9:J13" si="0">(I9/H9-1)*100</f>
        <v>-0.12048192771085819</v>
      </c>
      <c r="K9" s="10">
        <f t="shared" ref="K9:K30" si="1">(I9/F9-1)*100</f>
        <v>3.2378580323785711</v>
      </c>
    </row>
    <row r="10" spans="1:11" ht="15" customHeight="1" x14ac:dyDescent="0.3">
      <c r="A10" s="98" t="s">
        <v>23</v>
      </c>
      <c r="B10" s="96" t="s">
        <v>24</v>
      </c>
      <c r="C10" s="97"/>
      <c r="D10" s="100" t="s">
        <v>25</v>
      </c>
      <c r="E10" s="15" t="s">
        <v>22</v>
      </c>
      <c r="F10" s="16">
        <v>6.14</v>
      </c>
      <c r="G10" s="17">
        <v>6.62</v>
      </c>
      <c r="H10" s="17">
        <v>6.56</v>
      </c>
      <c r="I10" s="18">
        <v>6.56</v>
      </c>
      <c r="J10" s="12">
        <f t="shared" si="0"/>
        <v>0</v>
      </c>
      <c r="K10" s="10">
        <f t="shared" si="1"/>
        <v>6.8403908794788304</v>
      </c>
    </row>
    <row r="11" spans="1:11" ht="15" customHeight="1" x14ac:dyDescent="0.3">
      <c r="A11" s="99"/>
      <c r="B11" s="96" t="s">
        <v>26</v>
      </c>
      <c r="C11" s="97"/>
      <c r="D11" s="101"/>
      <c r="E11" s="15" t="s">
        <v>22</v>
      </c>
      <c r="F11" s="16">
        <v>6.43</v>
      </c>
      <c r="G11" s="17">
        <v>6.69</v>
      </c>
      <c r="H11" s="17">
        <v>6.64</v>
      </c>
      <c r="I11" s="18">
        <v>6.64</v>
      </c>
      <c r="J11" s="12">
        <f t="shared" si="0"/>
        <v>0</v>
      </c>
      <c r="K11" s="10">
        <f t="shared" si="1"/>
        <v>3.2659409020217689</v>
      </c>
    </row>
    <row r="12" spans="1:11" ht="24" customHeight="1" x14ac:dyDescent="0.3">
      <c r="A12" s="19" t="s">
        <v>27</v>
      </c>
      <c r="B12" s="108" t="s">
        <v>28</v>
      </c>
      <c r="C12" s="109"/>
      <c r="D12" s="21" t="s">
        <v>29</v>
      </c>
      <c r="E12" s="22" t="s">
        <v>22</v>
      </c>
      <c r="F12" s="16">
        <v>18.55</v>
      </c>
      <c r="G12" s="17">
        <v>18.68</v>
      </c>
      <c r="H12" s="17">
        <v>18.68</v>
      </c>
      <c r="I12" s="18">
        <v>18.68</v>
      </c>
      <c r="J12" s="12">
        <f t="shared" si="0"/>
        <v>0</v>
      </c>
      <c r="K12" s="10">
        <f>(I12/F12-1)*100</f>
        <v>0.7008086253369239</v>
      </c>
    </row>
    <row r="13" spans="1:11" ht="36" customHeight="1" thickBot="1" x14ac:dyDescent="0.35">
      <c r="A13" s="23" t="s">
        <v>30</v>
      </c>
      <c r="B13" s="110" t="s">
        <v>31</v>
      </c>
      <c r="C13" s="102"/>
      <c r="D13" s="24" t="s">
        <v>32</v>
      </c>
      <c r="E13" s="25" t="s">
        <v>22</v>
      </c>
      <c r="F13" s="26">
        <v>9</v>
      </c>
      <c r="G13" s="27">
        <v>8.9600000000000009</v>
      </c>
      <c r="H13" s="27">
        <v>9.07</v>
      </c>
      <c r="I13" s="28">
        <v>9.07</v>
      </c>
      <c r="J13" s="29">
        <f t="shared" si="0"/>
        <v>0</v>
      </c>
      <c r="K13" s="30">
        <f t="shared" si="1"/>
        <v>0.77777777777778834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111" t="s">
        <v>39</v>
      </c>
      <c r="B15" s="32" t="s">
        <v>40</v>
      </c>
      <c r="C15" s="113" t="s">
        <v>35</v>
      </c>
      <c r="D15" s="113" t="s">
        <v>41</v>
      </c>
      <c r="E15" s="35" t="s">
        <v>22</v>
      </c>
      <c r="F15" s="36">
        <v>1.97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-14.213197969543145</v>
      </c>
    </row>
    <row r="16" spans="1:11" ht="15" customHeight="1" x14ac:dyDescent="0.3">
      <c r="A16" s="112"/>
      <c r="B16" s="21" t="s">
        <v>42</v>
      </c>
      <c r="C16" s="114"/>
      <c r="D16" s="114"/>
      <c r="E16" s="22" t="s">
        <v>22</v>
      </c>
      <c r="F16" s="16">
        <v>2.0699999999999998</v>
      </c>
      <c r="G16" s="44">
        <v>2.15</v>
      </c>
      <c r="H16" s="44">
        <v>2.16</v>
      </c>
      <c r="I16" s="45">
        <v>2.16</v>
      </c>
      <c r="J16" s="46">
        <f t="shared" ref="J16:J19" si="2">(I16/H16-1)*100</f>
        <v>0</v>
      </c>
      <c r="K16" s="17">
        <f t="shared" si="1"/>
        <v>4.347826086956541</v>
      </c>
    </row>
    <row r="17" spans="1:11" ht="15" customHeight="1" x14ac:dyDescent="0.3">
      <c r="A17" s="115" t="s">
        <v>43</v>
      </c>
      <c r="B17" s="104" t="s">
        <v>44</v>
      </c>
      <c r="C17" s="21" t="s">
        <v>45</v>
      </c>
      <c r="D17" s="118" t="s">
        <v>46</v>
      </c>
      <c r="E17" s="22" t="s">
        <v>15</v>
      </c>
      <c r="F17" s="16">
        <v>6.63</v>
      </c>
      <c r="G17" s="44">
        <v>6.7</v>
      </c>
      <c r="H17" s="44">
        <v>6.7</v>
      </c>
      <c r="I17" s="45">
        <v>6.7</v>
      </c>
      <c r="J17" s="48">
        <f t="shared" si="2"/>
        <v>0</v>
      </c>
      <c r="K17" s="17">
        <f>(I17/F17-1)*100</f>
        <v>1.0558069381598756</v>
      </c>
    </row>
    <row r="18" spans="1:11" x14ac:dyDescent="0.3">
      <c r="A18" s="116"/>
      <c r="B18" s="117"/>
      <c r="C18" s="21" t="s">
        <v>47</v>
      </c>
      <c r="D18" s="119"/>
      <c r="E18" s="22" t="s">
        <v>15</v>
      </c>
      <c r="F18" s="16" t="s">
        <v>38</v>
      </c>
      <c r="G18" s="49" t="s">
        <v>38</v>
      </c>
      <c r="H18" s="50" t="s">
        <v>38</v>
      </c>
      <c r="I18" s="50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16.12</v>
      </c>
      <c r="H19" s="44">
        <v>16.12</v>
      </c>
      <c r="I19" s="45">
        <v>16.12</v>
      </c>
      <c r="J19" s="48">
        <f t="shared" si="2"/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4.43</v>
      </c>
      <c r="G20" s="27">
        <v>4.68</v>
      </c>
      <c r="H20" s="27">
        <v>4.68</v>
      </c>
      <c r="I20" s="28">
        <v>4.6900000000000004</v>
      </c>
      <c r="J20" s="48">
        <f>(I20/H20-1)*100</f>
        <v>0.21367521367523512</v>
      </c>
      <c r="K20" s="17">
        <f t="shared" si="1"/>
        <v>5.8690744920993465</v>
      </c>
    </row>
    <row r="21" spans="1:11" ht="24" customHeight="1" x14ac:dyDescent="0.3">
      <c r="A21" s="19" t="s">
        <v>55</v>
      </c>
      <c r="B21" s="51" t="s">
        <v>56</v>
      </c>
      <c r="C21" s="21" t="s">
        <v>57</v>
      </c>
      <c r="D21" s="47" t="s">
        <v>58</v>
      </c>
      <c r="E21" s="25" t="s">
        <v>22</v>
      </c>
      <c r="F21" s="26">
        <v>3.9</v>
      </c>
      <c r="G21" s="27">
        <v>3.83</v>
      </c>
      <c r="H21" s="27">
        <v>3.83</v>
      </c>
      <c r="I21" s="28">
        <v>3.83</v>
      </c>
      <c r="J21" s="48">
        <f t="shared" ref="J21:J33" si="3">(I21/H21-1)*100</f>
        <v>0</v>
      </c>
      <c r="K21" s="17">
        <f t="shared" si="1"/>
        <v>-1.7948717948717885</v>
      </c>
    </row>
    <row r="22" spans="1:11" ht="15" customHeight="1" x14ac:dyDescent="0.3">
      <c r="A22" s="109" t="s">
        <v>59</v>
      </c>
      <c r="B22" s="120"/>
      <c r="C22" s="21" t="s">
        <v>35</v>
      </c>
      <c r="D22" s="106" t="s">
        <v>54</v>
      </c>
      <c r="E22" s="25" t="s">
        <v>22</v>
      </c>
      <c r="F22" s="26">
        <v>4.32</v>
      </c>
      <c r="G22" s="27">
        <v>4.28</v>
      </c>
      <c r="H22" s="27">
        <v>4.28</v>
      </c>
      <c r="I22" s="28">
        <v>4.28</v>
      </c>
      <c r="J22" s="48">
        <f>(I22/H22-1)*100</f>
        <v>0</v>
      </c>
      <c r="K22" s="17">
        <f t="shared" si="1"/>
        <v>-0.92592592592593004</v>
      </c>
    </row>
    <row r="23" spans="1:11" ht="15" customHeight="1" x14ac:dyDescent="0.3">
      <c r="A23" s="121"/>
      <c r="B23" s="120"/>
      <c r="C23" s="21" t="s">
        <v>57</v>
      </c>
      <c r="D23" s="122"/>
      <c r="E23" s="25" t="s">
        <v>22</v>
      </c>
      <c r="F23" s="26">
        <v>3.96</v>
      </c>
      <c r="G23" s="27">
        <v>3.48</v>
      </c>
      <c r="H23" s="27">
        <v>3.48</v>
      </c>
      <c r="I23" s="28">
        <v>3.48</v>
      </c>
      <c r="J23" s="48">
        <f>(I23/H23-1)*100</f>
        <v>0</v>
      </c>
      <c r="K23" s="17">
        <f t="shared" si="1"/>
        <v>-12.121212121212121</v>
      </c>
    </row>
    <row r="24" spans="1:11" ht="15" customHeight="1" x14ac:dyDescent="0.3">
      <c r="A24" s="123" t="s">
        <v>60</v>
      </c>
      <c r="B24" s="120"/>
      <c r="C24" s="21" t="s">
        <v>61</v>
      </c>
      <c r="D24" s="124" t="s">
        <v>54</v>
      </c>
      <c r="E24" s="25" t="s">
        <v>22</v>
      </c>
      <c r="F24" s="26">
        <v>2.64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-1.1363636363636465</v>
      </c>
    </row>
    <row r="25" spans="1:11" ht="15" customHeight="1" x14ac:dyDescent="0.3">
      <c r="A25" s="123" t="s">
        <v>62</v>
      </c>
      <c r="B25" s="120"/>
      <c r="C25" s="21" t="s">
        <v>61</v>
      </c>
      <c r="D25" s="95"/>
      <c r="E25" s="25" t="s">
        <v>22</v>
      </c>
      <c r="F25" s="26">
        <v>2.62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0</v>
      </c>
    </row>
    <row r="26" spans="1:11" ht="15" customHeight="1" x14ac:dyDescent="0.3">
      <c r="A26" s="102" t="s">
        <v>63</v>
      </c>
      <c r="B26" s="104" t="s">
        <v>64</v>
      </c>
      <c r="C26" s="19" t="s">
        <v>61</v>
      </c>
      <c r="D26" s="106" t="s">
        <v>54</v>
      </c>
      <c r="E26" s="22" t="s">
        <v>22</v>
      </c>
      <c r="F26" s="16">
        <v>5.94</v>
      </c>
      <c r="G26" s="17">
        <v>5.58</v>
      </c>
      <c r="H26" s="17">
        <v>5.58</v>
      </c>
      <c r="I26" s="18">
        <v>5.54</v>
      </c>
      <c r="J26" s="48">
        <f t="shared" si="3"/>
        <v>-0.71684587813619638</v>
      </c>
      <c r="K26" s="17">
        <f t="shared" si="1"/>
        <v>-6.7340067340067371</v>
      </c>
    </row>
    <row r="27" spans="1:11" ht="15" thickBot="1" x14ac:dyDescent="0.35">
      <c r="A27" s="103"/>
      <c r="B27" s="105"/>
      <c r="C27" s="53" t="s">
        <v>65</v>
      </c>
      <c r="D27" s="107"/>
      <c r="E27" s="54" t="s">
        <v>22</v>
      </c>
      <c r="F27" s="55">
        <v>7.04</v>
      </c>
      <c r="G27" s="56">
        <v>6.14</v>
      </c>
      <c r="H27" s="56">
        <v>6.14</v>
      </c>
      <c r="I27" s="57">
        <v>6.11</v>
      </c>
      <c r="J27" s="58">
        <f t="shared" si="3"/>
        <v>-0.48859934853419107</v>
      </c>
      <c r="K27" s="56">
        <f t="shared" si="1"/>
        <v>-13.21022727272727</v>
      </c>
    </row>
    <row r="28" spans="1:11" ht="15" thickTop="1" x14ac:dyDescent="0.3">
      <c r="A28" s="111" t="s">
        <v>66</v>
      </c>
      <c r="B28" s="113" t="s">
        <v>61</v>
      </c>
      <c r="C28" s="32" t="s">
        <v>67</v>
      </c>
      <c r="D28" s="125" t="s">
        <v>68</v>
      </c>
      <c r="E28" s="35" t="s">
        <v>22</v>
      </c>
      <c r="F28" s="36">
        <v>1.31</v>
      </c>
      <c r="G28" s="37" t="s">
        <v>38</v>
      </c>
      <c r="H28" s="37" t="s">
        <v>38</v>
      </c>
      <c r="I28" s="38" t="s">
        <v>38</v>
      </c>
      <c r="J28" s="48" t="s">
        <v>18</v>
      </c>
      <c r="K28" s="30" t="s">
        <v>18</v>
      </c>
    </row>
    <row r="29" spans="1:11" ht="15" customHeight="1" x14ac:dyDescent="0.3">
      <c r="A29" s="112"/>
      <c r="B29" s="114"/>
      <c r="C29" s="43" t="s">
        <v>69</v>
      </c>
      <c r="D29" s="126"/>
      <c r="E29" s="59" t="s">
        <v>22</v>
      </c>
      <c r="F29" s="9">
        <v>1.24</v>
      </c>
      <c r="G29" s="10">
        <v>1.29</v>
      </c>
      <c r="H29" s="10">
        <v>1.3</v>
      </c>
      <c r="I29" s="11">
        <v>1.3</v>
      </c>
      <c r="J29" s="46">
        <f t="shared" si="3"/>
        <v>0</v>
      </c>
      <c r="K29" s="17">
        <f t="shared" si="1"/>
        <v>4.8387096774193505</v>
      </c>
    </row>
    <row r="30" spans="1:11" ht="15" customHeight="1" x14ac:dyDescent="0.3">
      <c r="A30" s="19" t="s">
        <v>70</v>
      </c>
      <c r="B30" s="127" t="s">
        <v>35</v>
      </c>
      <c r="C30" s="127"/>
      <c r="D30" s="47" t="s">
        <v>71</v>
      </c>
      <c r="E30" s="22" t="s">
        <v>22</v>
      </c>
      <c r="F30" s="16">
        <v>1.68</v>
      </c>
      <c r="G30" s="60">
        <v>1.87</v>
      </c>
      <c r="H30" s="60">
        <v>1.87</v>
      </c>
      <c r="I30" s="61">
        <v>1.87</v>
      </c>
      <c r="J30" s="46">
        <f t="shared" si="3"/>
        <v>0</v>
      </c>
      <c r="K30" s="17">
        <f t="shared" si="1"/>
        <v>11.309523809523814</v>
      </c>
    </row>
    <row r="31" spans="1:11" ht="15" customHeight="1" x14ac:dyDescent="0.3">
      <c r="A31" s="102" t="s">
        <v>72</v>
      </c>
      <c r="B31" s="21" t="s">
        <v>61</v>
      </c>
      <c r="C31" s="104" t="s">
        <v>69</v>
      </c>
      <c r="D31" s="106" t="s">
        <v>68</v>
      </c>
      <c r="E31" s="22" t="s">
        <v>22</v>
      </c>
      <c r="F31" s="16">
        <v>1.51</v>
      </c>
      <c r="G31" s="60">
        <v>1.7</v>
      </c>
      <c r="H31" s="60">
        <v>1.69</v>
      </c>
      <c r="I31" s="61">
        <v>1.69</v>
      </c>
      <c r="J31" s="46">
        <f t="shared" si="3"/>
        <v>0</v>
      </c>
      <c r="K31" s="17">
        <f>(I31/F31-1)*100</f>
        <v>11.920529801324498</v>
      </c>
    </row>
    <row r="32" spans="1:11" ht="15" customHeight="1" x14ac:dyDescent="0.3">
      <c r="A32" s="128"/>
      <c r="B32" s="21" t="s">
        <v>65</v>
      </c>
      <c r="C32" s="117"/>
      <c r="D32" s="95"/>
      <c r="E32" s="22" t="s">
        <v>22</v>
      </c>
      <c r="F32" s="16" t="s">
        <v>38</v>
      </c>
      <c r="G32" s="60">
        <v>2.46</v>
      </c>
      <c r="H32" s="60" t="s">
        <v>38</v>
      </c>
      <c r="I32" s="60" t="s">
        <v>38</v>
      </c>
      <c r="J32" s="46" t="s">
        <v>18</v>
      </c>
      <c r="K32" s="17" t="s">
        <v>18</v>
      </c>
    </row>
    <row r="33" spans="1:11" ht="24" x14ac:dyDescent="0.3">
      <c r="A33" s="20" t="s">
        <v>73</v>
      </c>
      <c r="B33" s="127" t="s">
        <v>35</v>
      </c>
      <c r="C33" s="127"/>
      <c r="D33" s="47" t="s">
        <v>71</v>
      </c>
      <c r="E33" s="22" t="s">
        <v>22</v>
      </c>
      <c r="F33" s="16">
        <v>1.62</v>
      </c>
      <c r="G33" s="49">
        <v>1.69</v>
      </c>
      <c r="H33" s="49">
        <v>1.65</v>
      </c>
      <c r="I33" s="62">
        <v>1.65</v>
      </c>
      <c r="J33" s="46">
        <f t="shared" si="3"/>
        <v>0</v>
      </c>
      <c r="K33" s="17">
        <f>(I33/F33-1)*100</f>
        <v>1.8518518518518379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22</v>
      </c>
      <c r="F34" s="16">
        <v>5.5</v>
      </c>
      <c r="G34" s="49" t="s">
        <v>38</v>
      </c>
      <c r="H34" s="49" t="s">
        <v>38</v>
      </c>
      <c r="I34" s="62" t="s">
        <v>38</v>
      </c>
      <c r="J34" s="46" t="s">
        <v>18</v>
      </c>
      <c r="K34" s="17" t="s">
        <v>18</v>
      </c>
    </row>
    <row r="35" spans="1:11" x14ac:dyDescent="0.3">
      <c r="A35" s="63" t="s">
        <v>76</v>
      </c>
      <c r="B35" s="133" t="s">
        <v>77</v>
      </c>
      <c r="C35" s="134"/>
      <c r="D35" s="24" t="s">
        <v>68</v>
      </c>
      <c r="E35" s="22" t="s">
        <v>22</v>
      </c>
      <c r="F35" s="16">
        <v>8.1199999999999992</v>
      </c>
      <c r="G35" s="49">
        <v>7.57</v>
      </c>
      <c r="H35" s="49">
        <v>7.57</v>
      </c>
      <c r="I35" s="62">
        <v>7.57</v>
      </c>
      <c r="J35" s="46">
        <f>(I35/H35-1)*100</f>
        <v>0</v>
      </c>
      <c r="K35" s="17">
        <f>(I35/F35-1)*100</f>
        <v>-6.7733990147783141</v>
      </c>
    </row>
    <row r="36" spans="1:11" ht="24" customHeight="1" x14ac:dyDescent="0.3">
      <c r="A36" s="20" t="s">
        <v>78</v>
      </c>
      <c r="B36" s="133" t="s">
        <v>57</v>
      </c>
      <c r="C36" s="123"/>
      <c r="D36" s="47" t="s">
        <v>71</v>
      </c>
      <c r="E36" s="22" t="s">
        <v>22</v>
      </c>
      <c r="F36" s="16">
        <v>2.41</v>
      </c>
      <c r="G36" s="60">
        <v>3.12</v>
      </c>
      <c r="H36" s="60">
        <v>3.12</v>
      </c>
      <c r="I36" s="61">
        <v>3.12</v>
      </c>
      <c r="J36" s="46">
        <f>(I36/H36-1)*100</f>
        <v>0</v>
      </c>
      <c r="K36" s="17">
        <f>(I36/F36-1)*100</f>
        <v>29.460580912863076</v>
      </c>
    </row>
    <row r="37" spans="1:11" ht="15" customHeight="1" x14ac:dyDescent="0.3">
      <c r="A37" s="65" t="s">
        <v>79</v>
      </c>
      <c r="B37" s="133" t="s">
        <v>57</v>
      </c>
      <c r="C37" s="134"/>
      <c r="D37" s="52" t="s">
        <v>71</v>
      </c>
      <c r="E37" s="25" t="s">
        <v>22</v>
      </c>
      <c r="F37" s="26">
        <v>12.3</v>
      </c>
      <c r="G37" s="66">
        <v>13.27</v>
      </c>
      <c r="H37" s="66">
        <v>13.27</v>
      </c>
      <c r="I37" s="67">
        <v>13.27</v>
      </c>
      <c r="J37" s="48">
        <f>(I37/H37-1)*100</f>
        <v>0</v>
      </c>
      <c r="K37" s="17">
        <f t="shared" ref="K37" si="4">(I37/F37-1)*100</f>
        <v>7.8861788617886175</v>
      </c>
    </row>
    <row r="38" spans="1:11" ht="15" thickBot="1" x14ac:dyDescent="0.35">
      <c r="A38" s="68" t="s">
        <v>80</v>
      </c>
      <c r="B38" s="135" t="s">
        <v>57</v>
      </c>
      <c r="C38" s="135"/>
      <c r="D38" s="69" t="s">
        <v>71</v>
      </c>
      <c r="E38" s="70" t="s">
        <v>22</v>
      </c>
      <c r="F38" s="71">
        <v>2.4900000000000002</v>
      </c>
      <c r="G38" s="72">
        <v>2.52</v>
      </c>
      <c r="H38" s="72">
        <v>2.52</v>
      </c>
      <c r="I38" s="73">
        <v>2.52</v>
      </c>
      <c r="J38" s="58">
        <f>(I38/H38-1)*100</f>
        <v>0</v>
      </c>
      <c r="K38" s="74">
        <f>(I38/F38-1)*100</f>
        <v>1.2048192771084265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29" t="s">
        <v>81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1" x14ac:dyDescent="0.3">
      <c r="A41" s="129" t="s">
        <v>82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  <row r="42" spans="1:11" x14ac:dyDescent="0.3">
      <c r="A42" s="75" t="s">
        <v>83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3">
      <c r="A43" s="129" t="s">
        <v>84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</row>
    <row r="44" spans="1:11" x14ac:dyDescent="0.3">
      <c r="A44" s="75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ht="14.4" customHeight="1" x14ac:dyDescent="0.3">
      <c r="A45" s="131" t="s">
        <v>86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</row>
    <row r="46" spans="1:11" x14ac:dyDescent="0.3">
      <c r="A46" s="1"/>
      <c r="B46" s="1"/>
      <c r="C46" s="1"/>
      <c r="D46" s="1"/>
      <c r="E46" s="2"/>
      <c r="F46" s="2"/>
    </row>
    <row r="47" spans="1:11" x14ac:dyDescent="0.3">
      <c r="A47" s="132" t="s">
        <v>87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</row>
  </sheetData>
  <mergeCells count="49">
    <mergeCell ref="A41:K41"/>
    <mergeCell ref="A43:K43"/>
    <mergeCell ref="A45:K45"/>
    <mergeCell ref="A47:K47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2024-12-19T14:32:07Z</dcterms:created>
  <dcterms:modified xsi:type="dcterms:W3CDTF">2024-12-19T14:37:54Z</dcterms:modified>
</cp:coreProperties>
</file>