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83E05637-7CB9-44FC-A843-47DB3B81E962}" xr6:coauthVersionLast="47" xr6:coauthVersionMax="47" xr10:uidLastSave="{00000000-0000-0000-0000-000000000000}"/>
  <bookViews>
    <workbookView xWindow="-108" yWindow="-108" windowWidth="23256" windowHeight="12456" xr2:uid="{4086BCE3-3019-4063-B672-8A644DFAE95E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G36" i="1"/>
  <c r="F36" i="1"/>
  <c r="G35" i="1"/>
  <c r="F35" i="1"/>
  <c r="G34" i="1"/>
  <c r="F34" i="1"/>
  <c r="G33" i="1"/>
  <c r="F33" i="1"/>
  <c r="F32" i="1"/>
  <c r="G30" i="1"/>
  <c r="F30" i="1"/>
  <c r="G29" i="1"/>
  <c r="F29" i="1"/>
  <c r="G28" i="1"/>
  <c r="F28" i="1"/>
  <c r="G27" i="1"/>
  <c r="F27" i="1"/>
  <c r="G20" i="1"/>
  <c r="F20" i="1"/>
  <c r="F18" i="1"/>
  <c r="G17" i="1"/>
  <c r="F17" i="1"/>
  <c r="G16" i="1"/>
  <c r="G13" i="1"/>
  <c r="F13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<sst xmlns="http://schemas.openxmlformats.org/spreadsheetml/2006/main" count="108" uniqueCount="29">
  <si>
    <t>Suklasifikuotų ekologinės gamybos ūkiuose užaugintų galvijų vidutinės supirkimo kainos 
Lietuvos įmonėse 2024 m. spalio mėn. pagal MS–1 ataskaitą</t>
  </si>
  <si>
    <t>Kategorija pagal
raumeningumą</t>
  </si>
  <si>
    <t>Vidutinė supirkimo kaina,
 EUR/100 kg skerdenų (be PVM)</t>
  </si>
  <si>
    <t>Pokytis,  %</t>
  </si>
  <si>
    <t>spalis</t>
  </si>
  <si>
    <t>rugpjūtis</t>
  </si>
  <si>
    <t>rugsėjis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</si>
  <si>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</si>
  <si>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</si>
  <si>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</si>
  <si>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</si>
  <si>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</si>
  <si>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</si>
  <si>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</si>
  <si>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</si>
  <si>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</si>
  <si>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</si>
  <si>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</si>
  <si>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</si>
  <si>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</si>
  <si>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</si>
  <si>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</si>
  <si>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</si>
  <si>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</si>
  <si>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</si>
  <si>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2024 m. spalio mėn. su rugsėjo mėn.</t>
  </si>
  <si>
    <t>** lyginant 2024 m. spalio mėn. su 2023 m. spalio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</si>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</sst>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  <xf numFmtId="0" fontId="7" fillId="0" borderId="12" xfId="0" applyFont="1" applyBorder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11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5" fillId="0" borderId="14" xfId="0" applyFont="1" applyBorder="1" applyAlignment="1">
      <alignment horizontal="center"/>
    </xf>
    <xf numFmtId="4" fontId="6" fillId="0" borderId="0" xfId="0" quotePrefix="1" applyNumberFormat="1" applyFont="1" applyAlignment="1">
      <alignment horizontal="right" vertical="center" wrapText="1" indent="1"/>
    </xf>
    <xf numFmtId="2" fontId="6" fillId="0" borderId="15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wrapText="1" indent="1"/>
    </xf>
    <xf numFmtId="2" fontId="5" fillId="2" borderId="16" xfId="0" applyNumberFormat="1" applyFont="1" applyFill="1" applyBorder="1" applyAlignment="1">
      <alignment horizontal="center"/>
    </xf>
    <xf numFmtId="4" fontId="8" fillId="2" borderId="17" xfId="0" quotePrefix="1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indent="1"/>
    </xf>
    <xf numFmtId="2" fontId="8" fillId="2" borderId="17" xfId="0" quotePrefix="1" applyNumberFormat="1" applyFont="1" applyFill="1" applyBorder="1" applyAlignment="1">
      <alignment horizontal="right" vertical="center" wrapText="1" indent="1"/>
    </xf>
    <xf numFmtId="0" fontId="5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22" xfId="0" applyFont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>
      <alignment horizontal="center"/>
    </xf>
    <xf numFmtId="2" fontId="6" fillId="0" borderId="27" xfId="0" quotePrefix="1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29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0" fontId="5" fillId="2" borderId="31" xfId="0" applyFont="1" applyFill="1" applyBorder="1" applyAlignment="1">
      <alignment horizontal="center"/>
    </xf>
    <xf numFmtId="2" fontId="8" fillId="2" borderId="32" xfId="0" quotePrefix="1" applyNumberFormat="1" applyFont="1" applyFill="1" applyBorder="1" applyAlignment="1">
      <alignment horizontal="right" vertical="center" indent="1"/>
    </xf>
    <xf numFmtId="2" fontId="8" fillId="2" borderId="32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6" fillId="0" borderId="33" xfId="0" quotePrefix="1" applyNumberFormat="1" applyFont="1" applyBorder="1" applyAlignment="1">
      <alignment horizontal="right" vertical="center" wrapText="1" indent="1"/>
    </xf>
    <xf numFmtId="2" fontId="6" fillId="0" borderId="34" xfId="0" applyNumberFormat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4" fontId="6" fillId="0" borderId="36" xfId="0" quotePrefix="1" applyNumberFormat="1" applyFont="1" applyBorder="1" applyAlignment="1">
      <alignment horizontal="right" vertical="center" wrapText="1" indent="1"/>
    </xf>
    <xf numFmtId="2" fontId="6" fillId="0" borderId="37" xfId="0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0" fontId="9" fillId="2" borderId="31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3" xfId="0" applyFont="1" applyBorder="1" applyAlignment="1">
      <alignment horizontal="center"/>
    </xf>
    <xf numFmtId="2" fontId="6" fillId="0" borderId="39" xfId="0" applyNumberFormat="1" applyFont="1" applyBorder="1" applyAlignment="1">
      <alignment horizontal="right" vertical="center" indent="1"/>
    </xf>
    <xf numFmtId="2" fontId="6" fillId="0" borderId="40" xfId="0" quotePrefix="1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horizontal="center"/>
    </xf>
    <xf numFmtId="2" fontId="6" fillId="2" borderId="41" xfId="0" applyNumberFormat="1" applyFont="1" applyFill="1" applyBorder="1" applyAlignment="1">
      <alignment horizontal="right" vertical="center" indent="1"/>
    </xf>
    <xf numFmtId="2" fontId="6" fillId="2" borderId="17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8" xfId="0" applyFont="1" applyBorder="1" applyAlignment="1">
      <alignment horizontal="center" wrapText="1"/>
    </xf>
    <xf numFmtId="0" fontId="0" fillId="0" borderId="18" xfId="0" applyBorder="1"/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9" fillId="0" borderId="2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</cellXfs>
  <cellStyles count="3">
    <cellStyle name="Įprastas" xfId="0" builtinId="0"/>
    <cellStyle name="Normal 2" xfId="1" xr:uid="{80C01239-69C7-4A77-8962-E2852852BB29}"/>
    <cellStyle name="Normal 2 2" xfId="2" xr:uid="{71705B48-0A4C-455F-BCB0-6787B19FE3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A388-0B88-475D-AF77-B73F8D487727}">
  <dimension ref="A2:G48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3" t="s">
        <v>0</v>
      </c>
      <c r="B2" s="74"/>
      <c r="C2" s="74"/>
      <c r="D2" s="74"/>
      <c r="E2" s="74"/>
      <c r="F2" s="74"/>
      <c r="G2" s="74"/>
    </row>
    <row r="3" spans="1:7" x14ac:dyDescent="0.25">
      <c r="A3" s="1"/>
    </row>
    <row r="4" spans="1:7" ht="24.75" customHeight="1" x14ac:dyDescent="0.25">
      <c r="A4" s="75" t="s">
        <v>1</v>
      </c>
      <c r="B4" s="78" t="s">
        <v>2</v>
      </c>
      <c r="C4" s="79"/>
      <c r="D4" s="79"/>
      <c r="E4" s="79"/>
      <c r="F4" s="79"/>
      <c r="G4" s="79"/>
    </row>
    <row r="5" spans="1:7" ht="15" customHeight="1" x14ac:dyDescent="0.25">
      <c r="A5" s="76"/>
      <c r="B5" s="2">
        <v>2023</v>
      </c>
      <c r="C5" s="80">
        <v>2024</v>
      </c>
      <c r="D5" s="81"/>
      <c r="E5" s="82"/>
      <c r="F5" s="80" t="s">
        <v>3</v>
      </c>
      <c r="G5" s="81"/>
    </row>
    <row r="6" spans="1:7" ht="15" customHeight="1" thickBot="1" x14ac:dyDescent="0.3">
      <c r="A6" s="77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3" t="s">
        <v>9</v>
      </c>
      <c r="B7" s="84"/>
      <c r="C7" s="84"/>
      <c r="D7" s="84"/>
      <c r="E7" s="84"/>
      <c r="F7" s="84"/>
      <c r="G7" s="84"/>
    </row>
    <row r="8" spans="1:7" ht="13.5" customHeight="1" x14ac:dyDescent="0.25">
      <c r="A8" s="6" t="s">
        <v>10</v>
      </c>
      <c r="B8" s="7" t="s">
        <v>11</v>
      </c>
      <c r="C8" s="8" t="s">
        <v>11</v>
      </c>
      <c r="D8" s="9" t="s">
        <v>11</v>
      </c>
      <c r="E8" s="10" t="s">
        <v>11</v>
      </c>
      <c r="F8" s="11" t="s">
        <v>12</v>
      </c>
      <c r="G8" s="11" t="s">
        <v>12</v>
      </c>
    </row>
    <row r="9" spans="1:7" ht="13.5" customHeight="1" x14ac:dyDescent="0.25">
      <c r="A9" s="12" t="s">
        <v>13</v>
      </c>
      <c r="B9" s="13">
        <v>407.11</v>
      </c>
      <c r="C9" s="14">
        <v>463.89</v>
      </c>
      <c r="D9" s="15">
        <v>486.66</v>
      </c>
      <c r="E9" s="16">
        <v>462.54</v>
      </c>
      <c r="F9" s="15">
        <f>(E9/D9-1)*100</f>
        <v>-4.9562322771544824</v>
      </c>
      <c r="G9" s="17">
        <f>(E9/B9-1)*100</f>
        <v>13.615484758419093</v>
      </c>
    </row>
    <row r="10" spans="1:7" ht="13.5" customHeight="1" x14ac:dyDescent="0.25">
      <c r="A10" s="12" t="s">
        <v>14</v>
      </c>
      <c r="B10" s="13">
        <v>400.82</v>
      </c>
      <c r="C10" s="14">
        <v>447.5</v>
      </c>
      <c r="D10" s="15">
        <v>460.52</v>
      </c>
      <c r="E10" s="16">
        <v>458.79</v>
      </c>
      <c r="F10" s="15">
        <f>(E10/D10-1)*100</f>
        <v>-0.37566229479717439</v>
      </c>
      <c r="G10" s="17">
        <f>(E10/B10-1)*100</f>
        <v>14.462851155131995</v>
      </c>
    </row>
    <row r="11" spans="1:7" ht="13.5" customHeight="1" x14ac:dyDescent="0.25">
      <c r="A11" s="12" t="s">
        <v>15</v>
      </c>
      <c r="B11" s="13">
        <v>351.12</v>
      </c>
      <c r="C11" s="14">
        <v>403.4</v>
      </c>
      <c r="D11" s="15">
        <v>417.09</v>
      </c>
      <c r="E11" s="16">
        <v>425.1</v>
      </c>
      <c r="F11" s="15">
        <f>(E11/D11-1)*100</f>
        <v>1.9204488239948247</v>
      </c>
      <c r="G11" s="17">
        <f>(E11/B11-1)*100</f>
        <v>21.069719753930283</v>
      </c>
    </row>
    <row r="12" spans="1:7" ht="13.5" customHeight="1" x14ac:dyDescent="0.25">
      <c r="A12" s="12" t="s">
        <v>16</v>
      </c>
      <c r="B12" s="13" t="s">
        <v>11</v>
      </c>
      <c r="C12" s="14" t="s">
        <v>11</v>
      </c>
      <c r="D12" s="15">
        <v>369.24</v>
      </c>
      <c r="E12" s="16" t="s">
        <v>11</v>
      </c>
      <c r="F12" s="15" t="s">
        <v>12</v>
      </c>
      <c r="G12" s="17" t="s">
        <v>12</v>
      </c>
    </row>
    <row r="13" spans="1:7" ht="13.5" customHeight="1" x14ac:dyDescent="0.25">
      <c r="A13" s="18" t="s">
        <v>17</v>
      </c>
      <c r="B13" s="19">
        <v>391.13</v>
      </c>
      <c r="C13" s="20">
        <v>449.49</v>
      </c>
      <c r="D13" s="20">
        <v>465.48</v>
      </c>
      <c r="E13" s="20">
        <v>451.44</v>
      </c>
      <c r="F13" s="20">
        <f>(E13/D13-1)*100</f>
        <v>-3.0162412993039456</v>
      </c>
      <c r="G13" s="21">
        <f>(E13/B13-1)*100</f>
        <v>15.419425766369233</v>
      </c>
    </row>
    <row r="14" spans="1:7" ht="13.5" customHeight="1" thickBot="1" x14ac:dyDescent="0.3">
      <c r="A14" s="65" t="s">
        <v>18</v>
      </c>
      <c r="B14" s="66"/>
      <c r="C14" s="66"/>
      <c r="D14" s="66"/>
      <c r="E14" s="66"/>
      <c r="F14" s="66"/>
      <c r="G14" s="66"/>
    </row>
    <row r="15" spans="1:7" ht="13.5" customHeight="1" x14ac:dyDescent="0.25">
      <c r="A15" s="22" t="s">
        <v>10</v>
      </c>
      <c r="B15" s="23" t="s">
        <v>11</v>
      </c>
      <c r="C15" s="24" t="s">
        <v>12</v>
      </c>
      <c r="D15" s="25" t="s">
        <v>11</v>
      </c>
      <c r="E15" s="26" t="s">
        <v>12</v>
      </c>
      <c r="F15" s="25" t="s">
        <v>12</v>
      </c>
      <c r="G15" s="27" t="s">
        <v>12</v>
      </c>
    </row>
    <row r="16" spans="1:7" ht="13.5" customHeight="1" x14ac:dyDescent="0.25">
      <c r="A16" s="28" t="s">
        <v>13</v>
      </c>
      <c r="B16" s="29">
        <v>375.33</v>
      </c>
      <c r="C16" s="30" t="s">
        <v>11</v>
      </c>
      <c r="D16" s="15" t="s">
        <v>11</v>
      </c>
      <c r="E16" s="31">
        <v>460.19</v>
      </c>
      <c r="F16" s="15" t="s">
        <v>12</v>
      </c>
      <c r="G16" s="17">
        <f>(E16/B16-1)*100</f>
        <v>22.609437028748047</v>
      </c>
    </row>
    <row r="17" spans="1:7" ht="13.5" customHeight="1" x14ac:dyDescent="0.25">
      <c r="A17" s="28" t="s">
        <v>14</v>
      </c>
      <c r="B17" s="29">
        <v>366.22</v>
      </c>
      <c r="C17" s="30">
        <v>441.71</v>
      </c>
      <c r="D17" s="15">
        <v>449.47</v>
      </c>
      <c r="E17" s="31">
        <v>455.09</v>
      </c>
      <c r="F17" s="15">
        <f>(E17/D17-1)*100</f>
        <v>1.2503615369212406</v>
      </c>
      <c r="G17" s="17">
        <f>(E17/B17-1)*100</f>
        <v>24.266834143411042</v>
      </c>
    </row>
    <row r="18" spans="1:7" ht="13.5" customHeight="1" x14ac:dyDescent="0.25">
      <c r="A18" s="28" t="s">
        <v>15</v>
      </c>
      <c r="B18" s="29" t="s">
        <v>11</v>
      </c>
      <c r="C18" s="30">
        <v>410.69</v>
      </c>
      <c r="D18" s="15">
        <v>464.41</v>
      </c>
      <c r="E18" s="31">
        <v>421.71</v>
      </c>
      <c r="F18" s="15">
        <f>(E18/D18-1)*100</f>
        <v>-9.1944617902284698</v>
      </c>
      <c r="G18" s="17" t="s">
        <v>12</v>
      </c>
    </row>
    <row r="19" spans="1:7" ht="13.5" customHeight="1" x14ac:dyDescent="0.25">
      <c r="A19" s="28" t="s">
        <v>16</v>
      </c>
      <c r="B19" s="29" t="s">
        <v>12</v>
      </c>
      <c r="C19" s="30" t="s">
        <v>11</v>
      </c>
      <c r="D19" s="15" t="s">
        <v>11</v>
      </c>
      <c r="E19" s="31" t="s">
        <v>11</v>
      </c>
      <c r="F19" s="15" t="s">
        <v>12</v>
      </c>
      <c r="G19" s="17" t="s">
        <v>12</v>
      </c>
    </row>
    <row r="20" spans="1:7" ht="13.5" customHeight="1" x14ac:dyDescent="0.25">
      <c r="A20" s="32" t="s">
        <v>17</v>
      </c>
      <c r="B20" s="20">
        <v>364.79</v>
      </c>
      <c r="C20" s="20">
        <v>444.78</v>
      </c>
      <c r="D20" s="20">
        <v>458.14</v>
      </c>
      <c r="E20" s="20">
        <v>441.03</v>
      </c>
      <c r="F20" s="20">
        <f>(E20/D20-1)*100</f>
        <v>-3.7346662592220747</v>
      </c>
      <c r="G20" s="21">
        <f>(E20/B20-1)*100</f>
        <v>20.899695715343071</v>
      </c>
    </row>
    <row r="21" spans="1:7" ht="13.5" customHeight="1" thickBot="1" x14ac:dyDescent="0.3">
      <c r="A21" s="67" t="s">
        <v>19</v>
      </c>
      <c r="B21" s="68"/>
      <c r="C21" s="68"/>
      <c r="D21" s="68"/>
      <c r="E21" s="68"/>
      <c r="F21" s="68"/>
      <c r="G21" s="68"/>
    </row>
    <row r="22" spans="1:7" ht="13.5" customHeight="1" x14ac:dyDescent="0.25">
      <c r="A22" s="28" t="s">
        <v>13</v>
      </c>
      <c r="B22" s="33" t="s">
        <v>12</v>
      </c>
      <c r="C22" s="15" t="s">
        <v>12</v>
      </c>
      <c r="D22" s="15" t="s">
        <v>12</v>
      </c>
      <c r="E22" s="34" t="s">
        <v>11</v>
      </c>
      <c r="F22" s="15" t="s">
        <v>12</v>
      </c>
      <c r="G22" s="35" t="s">
        <v>12</v>
      </c>
    </row>
    <row r="23" spans="1:7" ht="13.5" customHeight="1" x14ac:dyDescent="0.25">
      <c r="A23" s="28" t="s">
        <v>14</v>
      </c>
      <c r="B23" s="36" t="s">
        <v>12</v>
      </c>
      <c r="C23" s="15" t="s">
        <v>12</v>
      </c>
      <c r="D23" s="15" t="s">
        <v>11</v>
      </c>
      <c r="E23" s="37" t="s">
        <v>11</v>
      </c>
      <c r="F23" s="15" t="s">
        <v>12</v>
      </c>
      <c r="G23" s="35" t="s">
        <v>12</v>
      </c>
    </row>
    <row r="24" spans="1:7" ht="13.5" customHeight="1" x14ac:dyDescent="0.25">
      <c r="A24" s="38" t="s">
        <v>17</v>
      </c>
      <c r="B24" s="39" t="s">
        <v>12</v>
      </c>
      <c r="C24" s="40" t="s">
        <v>12</v>
      </c>
      <c r="D24" s="40" t="s">
        <v>11</v>
      </c>
      <c r="E24" s="40" t="s">
        <v>11</v>
      </c>
      <c r="F24" s="40" t="s">
        <v>12</v>
      </c>
      <c r="G24" s="39" t="s">
        <v>12</v>
      </c>
    </row>
    <row r="25" spans="1:7" ht="13.5" customHeight="1" thickBot="1" x14ac:dyDescent="0.3">
      <c r="A25" s="69" t="s">
        <v>20</v>
      </c>
      <c r="B25" s="68"/>
      <c r="C25" s="68"/>
      <c r="D25" s="68"/>
      <c r="E25" s="68"/>
      <c r="F25" s="68"/>
      <c r="G25" s="68"/>
    </row>
    <row r="26" spans="1:7" ht="13.5" customHeight="1" x14ac:dyDescent="0.25">
      <c r="A26" s="41" t="s">
        <v>13</v>
      </c>
      <c r="B26" s="42" t="s">
        <v>11</v>
      </c>
      <c r="C26" s="43" t="s">
        <v>11</v>
      </c>
      <c r="D26" s="44" t="s">
        <v>11</v>
      </c>
      <c r="E26" s="45">
        <v>443.51</v>
      </c>
      <c r="F26" s="44" t="s">
        <v>12</v>
      </c>
      <c r="G26" s="17" t="s">
        <v>12</v>
      </c>
    </row>
    <row r="27" spans="1:7" ht="13.5" customHeight="1" x14ac:dyDescent="0.25">
      <c r="A27" s="28" t="s">
        <v>14</v>
      </c>
      <c r="B27" s="46">
        <v>359.8</v>
      </c>
      <c r="C27" s="47">
        <v>454.23</v>
      </c>
      <c r="D27" s="15">
        <v>432.54</v>
      </c>
      <c r="E27" s="48">
        <v>432.36</v>
      </c>
      <c r="F27" s="15">
        <f>(E27/D27-1)*100</f>
        <v>-4.1614648356225192E-2</v>
      </c>
      <c r="G27" s="17">
        <f>(E27/B27-1)*100</f>
        <v>20.166759310728178</v>
      </c>
    </row>
    <row r="28" spans="1:7" ht="13.5" customHeight="1" x14ac:dyDescent="0.25">
      <c r="A28" s="28" t="s">
        <v>15</v>
      </c>
      <c r="B28" s="46">
        <v>351.31</v>
      </c>
      <c r="C28" s="47">
        <v>403.22</v>
      </c>
      <c r="D28" s="15">
        <v>437.43</v>
      </c>
      <c r="E28" s="48">
        <v>425.78</v>
      </c>
      <c r="F28" s="15">
        <f>(E28/D28-1)*100</f>
        <v>-2.6632832681800611</v>
      </c>
      <c r="G28" s="17">
        <f>(E28/B28-1)*100</f>
        <v>21.197802510603168</v>
      </c>
    </row>
    <row r="29" spans="1:7" ht="13.5" customHeight="1" x14ac:dyDescent="0.25">
      <c r="A29" s="28" t="s">
        <v>16</v>
      </c>
      <c r="B29" s="46">
        <v>297.02</v>
      </c>
      <c r="C29" s="47">
        <v>362.25</v>
      </c>
      <c r="D29" s="15">
        <v>443.65</v>
      </c>
      <c r="E29" s="48">
        <v>382.73</v>
      </c>
      <c r="F29" s="15">
        <f>(E29/D29-1)*100</f>
        <v>-13.731545136932255</v>
      </c>
      <c r="G29" s="17">
        <f>(E29/B29-1)*100</f>
        <v>28.856642650326592</v>
      </c>
    </row>
    <row r="30" spans="1:7" ht="13.5" customHeight="1" x14ac:dyDescent="0.25">
      <c r="A30" s="49" t="s">
        <v>17</v>
      </c>
      <c r="B30" s="50">
        <v>330.22</v>
      </c>
      <c r="C30" s="40">
        <v>397.23</v>
      </c>
      <c r="D30" s="40">
        <v>437.61</v>
      </c>
      <c r="E30" s="40">
        <v>416.31</v>
      </c>
      <c r="F30" s="51">
        <f>(E30/D30-1)*100</f>
        <v>-4.8673476383080843</v>
      </c>
      <c r="G30" s="21">
        <f>(E30/B30-1)*100</f>
        <v>26.070498455575052</v>
      </c>
    </row>
    <row r="31" spans="1:7" ht="13.5" customHeight="1" thickBot="1" x14ac:dyDescent="0.3">
      <c r="A31" s="70" t="s">
        <v>21</v>
      </c>
      <c r="B31" s="71"/>
      <c r="C31" s="71"/>
      <c r="D31" s="71"/>
      <c r="E31" s="71"/>
      <c r="F31" s="71"/>
      <c r="G31" s="71"/>
    </row>
    <row r="32" spans="1:7" ht="13.5" customHeight="1" x14ac:dyDescent="0.25">
      <c r="A32" s="52" t="s">
        <v>13</v>
      </c>
      <c r="B32" s="42" t="s">
        <v>11</v>
      </c>
      <c r="C32" s="43">
        <v>450.39</v>
      </c>
      <c r="D32" s="44">
        <v>470.24</v>
      </c>
      <c r="E32" s="45">
        <v>480.87</v>
      </c>
      <c r="F32" s="53">
        <f>(E32/D32-1)*100</f>
        <v>2.2605478053759676</v>
      </c>
      <c r="G32" s="54" t="s">
        <v>12</v>
      </c>
    </row>
    <row r="33" spans="1:7" ht="13.5" customHeight="1" x14ac:dyDescent="0.25">
      <c r="A33" s="28" t="s">
        <v>14</v>
      </c>
      <c r="B33" s="46">
        <v>385.73</v>
      </c>
      <c r="C33" s="47">
        <v>440.54</v>
      </c>
      <c r="D33" s="15">
        <v>434.14</v>
      </c>
      <c r="E33" s="48">
        <v>468.55</v>
      </c>
      <c r="F33" s="15">
        <f>(E33/D33-1)*100</f>
        <v>7.926014649652191</v>
      </c>
      <c r="G33" s="17">
        <f t="shared" ref="G33" si="0">(E33/B33-1)*100</f>
        <v>21.47097710834003</v>
      </c>
    </row>
    <row r="34" spans="1:7" ht="13.5" customHeight="1" x14ac:dyDescent="0.25">
      <c r="A34" s="28" t="s">
        <v>15</v>
      </c>
      <c r="B34" s="46">
        <v>338.37</v>
      </c>
      <c r="C34" s="47">
        <v>377.49</v>
      </c>
      <c r="D34" s="15">
        <v>416.89</v>
      </c>
      <c r="E34" s="48">
        <v>413.08</v>
      </c>
      <c r="F34" s="15">
        <f>(E34/D34-1)*100</f>
        <v>-0.91391014416273286</v>
      </c>
      <c r="G34" s="17">
        <f>(E34/B34-1)*100</f>
        <v>22.07938055974228</v>
      </c>
    </row>
    <row r="35" spans="1:7" ht="13.5" customHeight="1" x14ac:dyDescent="0.25">
      <c r="A35" s="28" t="s">
        <v>16</v>
      </c>
      <c r="B35" s="46">
        <v>232.28</v>
      </c>
      <c r="C35" s="47" t="s">
        <v>11</v>
      </c>
      <c r="D35" s="15">
        <v>324.31</v>
      </c>
      <c r="E35" s="48">
        <v>319.81</v>
      </c>
      <c r="F35" s="15">
        <f>(E35/D35-1)*100</f>
        <v>-1.3875612839567064</v>
      </c>
      <c r="G35" s="17">
        <f>(E35/B35-1)*100</f>
        <v>37.682968830721549</v>
      </c>
    </row>
    <row r="36" spans="1:7" ht="13.5" customHeight="1" x14ac:dyDescent="0.25">
      <c r="A36" s="49" t="s">
        <v>17</v>
      </c>
      <c r="B36" s="50">
        <v>354.94</v>
      </c>
      <c r="C36" s="40">
        <v>422.6</v>
      </c>
      <c r="D36" s="40">
        <v>427.63</v>
      </c>
      <c r="E36" s="40">
        <v>446.72</v>
      </c>
      <c r="F36" s="51">
        <f>(E36/D36-1)*100</f>
        <v>4.4641395598999267</v>
      </c>
      <c r="G36" s="21">
        <f>(E36/B36-1)*100</f>
        <v>25.857891474615435</v>
      </c>
    </row>
    <row r="37" spans="1:7" ht="13.5" customHeight="1" thickBot="1" x14ac:dyDescent="0.3">
      <c r="A37" s="72" t="s">
        <v>22</v>
      </c>
      <c r="B37" s="68"/>
      <c r="C37" s="68"/>
      <c r="D37" s="68"/>
      <c r="E37" s="68"/>
      <c r="F37" s="68"/>
      <c r="G37" s="68"/>
    </row>
    <row r="38" spans="1:7" ht="13.5" customHeight="1" x14ac:dyDescent="0.25">
      <c r="A38" s="55" t="s">
        <v>17</v>
      </c>
      <c r="B38" s="21" t="s">
        <v>11</v>
      </c>
      <c r="C38" s="56" t="s">
        <v>11</v>
      </c>
      <c r="D38" s="56" t="s">
        <v>11</v>
      </c>
      <c r="E38" s="57" t="s">
        <v>11</v>
      </c>
      <c r="F38" s="57" t="s">
        <v>12</v>
      </c>
      <c r="G38" s="21" t="s">
        <v>12</v>
      </c>
    </row>
    <row r="39" spans="1:7" ht="13.5" customHeight="1" x14ac:dyDescent="0.25">
      <c r="A39" s="58" t="s">
        <v>23</v>
      </c>
      <c r="B39" s="59">
        <v>354.97</v>
      </c>
      <c r="C39" s="59">
        <v>425.63</v>
      </c>
      <c r="D39" s="59">
        <v>446.86</v>
      </c>
      <c r="E39" s="60">
        <v>434.6</v>
      </c>
      <c r="F39" s="60">
        <f>(E39/D39-1)*100</f>
        <v>-2.7435885959808393</v>
      </c>
      <c r="G39" s="60">
        <f>(E39/B39-1)*100</f>
        <v>22.432881651970593</v>
      </c>
    </row>
    <row r="40" spans="1:7" x14ac:dyDescent="0.25">
      <c r="A40" s="61"/>
    </row>
    <row r="41" spans="1:7" x14ac:dyDescent="0.25">
      <c r="A41" s="61" t="s">
        <v>24</v>
      </c>
    </row>
    <row r="42" spans="1:7" x14ac:dyDescent="0.25">
      <c r="A42" s="62" t="s">
        <v>25</v>
      </c>
    </row>
    <row r="43" spans="1:7" x14ac:dyDescent="0.25">
      <c r="A43" s="62" t="s">
        <v>26</v>
      </c>
    </row>
    <row r="44" spans="1:7" x14ac:dyDescent="0.25">
      <c r="A44" s="63"/>
    </row>
    <row r="45" spans="1:7" x14ac:dyDescent="0.25">
      <c r="A45" s="63"/>
      <c r="G45" s="64" t="s">
        <v>27</v>
      </c>
    </row>
    <row r="46" spans="1:7" x14ac:dyDescent="0.25">
      <c r="G46" s="64" t="s">
        <v>28</v>
      </c>
    </row>
    <row r="48" spans="1:7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5:G25"/>
    <mergeCell ref="A31:G31"/>
    <mergeCell ref="A37:G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2024-11-29T10:04:39Z</dcterms:created>
  <dcterms:modified xsi:type="dcterms:W3CDTF">2024-11-29T10:10:18Z</dcterms:modified>
</cp:coreProperties>
</file>