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6F842D7-4363-4F15-8C37-330E172D05A7}" xr6:coauthVersionLast="47" xr6:coauthVersionMax="47" xr10:uidLastSave="{00000000-0000-0000-0000-000000000000}"/>
  <bookViews>
    <workbookView xWindow="-108" yWindow="-108" windowWidth="23256" windowHeight="12456" xr2:uid="{A8E66B36-9E0C-49AA-A8D6-85DA381BE2D1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G39" i="1"/>
  <c r="F39" i="1"/>
  <c r="M38" i="1"/>
  <c r="L38" i="1"/>
  <c r="G38" i="1"/>
  <c r="F38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M32" i="1"/>
  <c r="L32" i="1"/>
  <c r="G32" i="1"/>
  <c r="F32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L24" i="1"/>
  <c r="F24" i="1"/>
  <c r="L23" i="1"/>
  <c r="F23" i="1"/>
  <c r="M20" i="1"/>
  <c r="L20" i="1"/>
  <c r="G20" i="1"/>
  <c r="F20" i="1"/>
  <c r="L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<sst xmlns="http://schemas.openxmlformats.org/spreadsheetml/2006/main" count="102" uniqueCount="30">
  <si>
    <t>Suklasifikuotų ekologinės gamybos ūkiuose užaugintų galvijų skerdenų skaičius ir vidutinis skerdenos svoris Lietuvos įmonėse 
2024 m. spalio mėn. pagal MS–1 ataskaitą</t>
  </si>
  <si>
    <t>Kategorija pagal
raumeningumą</t>
  </si>
  <si>
    <t>Paskerstų galvijų skaičius, vnt.</t>
  </si>
  <si>
    <t>Vidutinis skerdenos svoris, kg</t>
  </si>
  <si>
    <t>Pokytis, %</t>
  </si>
  <si>
    <t>spalis</t>
  </si>
  <si>
    <t>rugpjūtis</t>
  </si>
  <si>
    <t>rugsėjis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</si>
  <si>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</si>
  <si>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</si>
  <si>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</si>
  <si>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</si>
  <si>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</si>
  <si>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</si>
  <si>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</si>
  <si>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</si>
  <si>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</si>
  <si>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</si>
  <si>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-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</si>
  <si>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</si>
  <si>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</si>
  <si>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</si>
  <si>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</si>
  <si>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</si>
  <si>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</si>
  <si>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</si>
  <si>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2024 m. spalio mėn. su rugsėjo mėn.</t>
  </si>
  <si>
    <t>** lyginant 2024 m. spalio mėn. su 2023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</si>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</sst>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/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2" fontId="6" fillId="0" borderId="19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0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3" fontId="7" fillId="2" borderId="20" xfId="0" applyNumberFormat="1" applyFont="1" applyFill="1" applyBorder="1" applyAlignment="1">
      <alignment horizontal="right" vertical="center" indent="1"/>
    </xf>
    <xf numFmtId="4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21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23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4" fontId="6" fillId="0" borderId="27" xfId="0" quotePrefix="1" applyNumberFormat="1" applyFont="1" applyBorder="1" applyAlignment="1">
      <alignment horizontal="right" vertical="center" wrapText="1" indent="1"/>
    </xf>
    <xf numFmtId="2" fontId="6" fillId="0" borderId="23" xfId="0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9" xfId="0" applyFont="1" applyBorder="1" applyAlignment="1">
      <alignment horizontal="right" vertical="center" wrapText="1" indent="1"/>
    </xf>
    <xf numFmtId="3" fontId="6" fillId="0" borderId="29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0" xfId="0" quotePrefix="1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3" fontId="6" fillId="0" borderId="29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0" fontId="5" fillId="2" borderId="2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right" vertical="center" wrapText="1" indent="1"/>
    </xf>
    <xf numFmtId="0" fontId="6" fillId="0" borderId="32" xfId="0" applyFont="1" applyBorder="1" applyAlignment="1">
      <alignment horizontal="right" vertical="center" indent="1"/>
    </xf>
    <xf numFmtId="2" fontId="6" fillId="0" borderId="33" xfId="0" quotePrefix="1" applyNumberFormat="1" applyFont="1" applyBorder="1" applyAlignment="1">
      <alignment horizontal="right" vertical="center" indent="1"/>
    </xf>
    <xf numFmtId="2" fontId="6" fillId="0" borderId="34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4" xfId="0" applyNumberFormat="1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2" fontId="6" fillId="0" borderId="36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0" fontId="5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 vertical="center" indent="1"/>
    </xf>
    <xf numFmtId="3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19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3" fontId="6" fillId="0" borderId="19" xfId="0" applyNumberFormat="1" applyFont="1" applyBorder="1" applyAlignment="1">
      <alignment horizontal="right" vertical="center" indent="1"/>
    </xf>
    <xf numFmtId="0" fontId="8" fillId="2" borderId="37" xfId="0" applyFont="1" applyFill="1" applyBorder="1" applyAlignment="1">
      <alignment horizontal="center"/>
    </xf>
    <xf numFmtId="3" fontId="7" fillId="2" borderId="38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12" xfId="0" applyFont="1" applyBorder="1" applyAlignment="1">
      <alignment horizontal="center"/>
    </xf>
    <xf numFmtId="3" fontId="6" fillId="0" borderId="16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4" fontId="6" fillId="0" borderId="34" xfId="0" quotePrefix="1" applyNumberFormat="1" applyFont="1" applyBorder="1" applyAlignment="1">
      <alignment horizontal="right" vertical="center" wrapText="1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2" fontId="6" fillId="0" borderId="45" xfId="0" applyNumberFormat="1" applyFont="1" applyBorder="1" applyAlignment="1">
      <alignment horizontal="right" vertical="center" indent="1"/>
    </xf>
    <xf numFmtId="4" fontId="6" fillId="0" borderId="46" xfId="0" quotePrefix="1" applyNumberFormat="1" applyFont="1" applyBorder="1" applyAlignment="1">
      <alignment horizontal="right" vertical="center" wrapText="1" indent="1"/>
    </xf>
    <xf numFmtId="2" fontId="6" fillId="0" borderId="47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8" xfId="0" quotePrefix="1" applyNumberFormat="1" applyFont="1" applyFill="1" applyBorder="1" applyAlignment="1">
      <alignment horizontal="right" vertical="center" indent="1"/>
    </xf>
    <xf numFmtId="3" fontId="7" fillId="2" borderId="21" xfId="0" quotePrefix="1" applyNumberFormat="1" applyFont="1" applyFill="1" applyBorder="1" applyAlignment="1">
      <alignment horizontal="right" vertical="center" indent="1"/>
    </xf>
    <xf numFmtId="2" fontId="7" fillId="2" borderId="21" xfId="0" quotePrefix="1" applyNumberFormat="1" applyFont="1" applyFill="1" applyBorder="1" applyAlignment="1">
      <alignment horizontal="right" vertical="center" wrapText="1" indent="1"/>
    </xf>
    <xf numFmtId="2" fontId="7" fillId="2" borderId="49" xfId="0" quotePrefix="1" applyNumberFormat="1" applyFont="1" applyFill="1" applyBorder="1" applyAlignment="1">
      <alignment horizontal="right" vertical="center" wrapText="1" indent="1"/>
    </xf>
    <xf numFmtId="2" fontId="7" fillId="2" borderId="48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2" xfId="0" applyFont="1" applyBorder="1" applyAlignment="1">
      <alignment horizontal="center" wrapText="1"/>
    </xf>
    <xf numFmtId="0" fontId="0" fillId="0" borderId="22" xfId="0" applyBorder="1"/>
    <xf numFmtId="0" fontId="5" fillId="0" borderId="31" xfId="0" applyFont="1" applyBorder="1" applyAlignment="1">
      <alignment horizontal="center"/>
    </xf>
    <xf numFmtId="0" fontId="0" fillId="0" borderId="31" xfId="0" applyBorder="1"/>
    <xf numFmtId="0" fontId="8" fillId="0" borderId="3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Įprastas" xfId="0" builtinId="0"/>
    <cellStyle name="Normal 2 2" xfId="1" xr:uid="{C80F28A2-FA91-43E2-84BD-A6432A153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E9B7-B802-4083-AD2F-8694E26AC532}">
  <dimension ref="A2:M46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5" t="s">
        <v>0</v>
      </c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x14ac:dyDescent="0.25">
      <c r="A3" s="1"/>
      <c r="B3" s="2"/>
    </row>
    <row r="4" spans="1:13" ht="22.5" customHeight="1" x14ac:dyDescent="0.25">
      <c r="A4" s="137" t="s">
        <v>1</v>
      </c>
      <c r="B4" s="140" t="s">
        <v>2</v>
      </c>
      <c r="C4" s="141"/>
      <c r="D4" s="141"/>
      <c r="E4" s="141"/>
      <c r="F4" s="141"/>
      <c r="G4" s="142"/>
      <c r="H4" s="143" t="s">
        <v>3</v>
      </c>
      <c r="I4" s="144"/>
      <c r="J4" s="144"/>
      <c r="K4" s="144"/>
      <c r="L4" s="144"/>
      <c r="M4" s="142"/>
    </row>
    <row r="5" spans="1:13" ht="15" customHeight="1" x14ac:dyDescent="0.25">
      <c r="A5" s="138"/>
      <c r="B5" s="3">
        <v>2023</v>
      </c>
      <c r="C5" s="145">
        <v>2024</v>
      </c>
      <c r="D5" s="146"/>
      <c r="E5" s="147"/>
      <c r="F5" s="148" t="s">
        <v>4</v>
      </c>
      <c r="G5" s="149"/>
      <c r="H5" s="4">
        <v>2023</v>
      </c>
      <c r="I5" s="146">
        <v>2024</v>
      </c>
      <c r="J5" s="146"/>
      <c r="K5" s="147"/>
      <c r="L5" s="150" t="s">
        <v>4</v>
      </c>
      <c r="M5" s="151"/>
    </row>
    <row r="6" spans="1:13" ht="13.8" thickBot="1" x14ac:dyDescent="0.3">
      <c r="A6" s="139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5" t="s">
        <v>10</v>
      </c>
      <c r="B7" s="125"/>
      <c r="C7" s="125"/>
      <c r="D7" s="125"/>
      <c r="E7" s="125"/>
      <c r="F7" s="125"/>
      <c r="G7" s="125"/>
      <c r="H7" s="125"/>
      <c r="I7" s="126"/>
      <c r="J7" s="126"/>
      <c r="K7" s="126"/>
      <c r="L7" s="126"/>
      <c r="M7" s="126"/>
    </row>
    <row r="8" spans="1:13" ht="13.5" customHeight="1" x14ac:dyDescent="0.25">
      <c r="A8" s="9" t="s">
        <v>11</v>
      </c>
      <c r="B8" s="10">
        <v>1</v>
      </c>
      <c r="C8" s="11">
        <v>3</v>
      </c>
      <c r="D8" s="11">
        <v>4</v>
      </c>
      <c r="E8" s="12">
        <v>2</v>
      </c>
      <c r="F8" s="13">
        <f>(E8/D8-1)*100</f>
        <v>-50</v>
      </c>
      <c r="G8" s="14">
        <f t="shared" ref="G8:G13" si="0">(E8/B8-1)*100</f>
        <v>100</v>
      </c>
      <c r="H8" s="15">
        <v>406.89</v>
      </c>
      <c r="I8" s="16">
        <v>496.27</v>
      </c>
      <c r="J8" s="17">
        <v>449.52</v>
      </c>
      <c r="K8" s="18">
        <v>427.87</v>
      </c>
      <c r="L8" s="19">
        <f>(K8/J8-1)*100</f>
        <v>-4.8162484427834107</v>
      </c>
      <c r="M8" s="20">
        <f t="shared" ref="M8:M13" si="1">(K8/H8-1)*100</f>
        <v>5.1561847182285181</v>
      </c>
    </row>
    <row r="9" spans="1:13" ht="13.5" customHeight="1" x14ac:dyDescent="0.25">
      <c r="A9" s="21" t="s">
        <v>12</v>
      </c>
      <c r="B9" s="22">
        <v>57</v>
      </c>
      <c r="C9" s="23">
        <v>72</v>
      </c>
      <c r="D9" s="23">
        <v>119</v>
      </c>
      <c r="E9" s="24">
        <v>88</v>
      </c>
      <c r="F9" s="20">
        <f t="shared" ref="F9:F13" si="2">(E9/D9-1)*100</f>
        <v>-26.050420168067223</v>
      </c>
      <c r="G9" s="14">
        <f t="shared" si="0"/>
        <v>54.385964912280691</v>
      </c>
      <c r="H9" s="20">
        <v>399.07</v>
      </c>
      <c r="I9" s="25">
        <v>380.71</v>
      </c>
      <c r="J9" s="19">
        <v>389.95</v>
      </c>
      <c r="K9" s="26">
        <v>355.7</v>
      </c>
      <c r="L9" s="19">
        <f t="shared" ref="L9:L13" si="3">(K9/J9-1)*100</f>
        <v>-8.7831773304269838</v>
      </c>
      <c r="M9" s="20">
        <f t="shared" si="1"/>
        <v>-10.867767559576013</v>
      </c>
    </row>
    <row r="10" spans="1:13" ht="13.5" customHeight="1" x14ac:dyDescent="0.25">
      <c r="A10" s="21" t="s">
        <v>13</v>
      </c>
      <c r="B10" s="22">
        <v>51</v>
      </c>
      <c r="C10" s="23">
        <v>54</v>
      </c>
      <c r="D10" s="23">
        <v>48</v>
      </c>
      <c r="E10" s="24">
        <v>108</v>
      </c>
      <c r="F10" s="20">
        <f t="shared" si="2"/>
        <v>125</v>
      </c>
      <c r="G10" s="14">
        <f t="shared" si="0"/>
        <v>111.76470588235294</v>
      </c>
      <c r="H10" s="20">
        <v>327.37</v>
      </c>
      <c r="I10" s="25">
        <v>326.74</v>
      </c>
      <c r="J10" s="19">
        <v>332.63</v>
      </c>
      <c r="K10" s="26">
        <v>306.26</v>
      </c>
      <c r="L10" s="19">
        <f t="shared" si="3"/>
        <v>-7.9277275050356311</v>
      </c>
      <c r="M10" s="20">
        <f t="shared" si="1"/>
        <v>-6.4483611815377095</v>
      </c>
    </row>
    <row r="11" spans="1:13" ht="13.5" customHeight="1" x14ac:dyDescent="0.25">
      <c r="A11" s="21" t="s">
        <v>14</v>
      </c>
      <c r="B11" s="22">
        <v>38</v>
      </c>
      <c r="C11" s="23">
        <v>22</v>
      </c>
      <c r="D11" s="23">
        <v>55</v>
      </c>
      <c r="E11" s="24">
        <v>58</v>
      </c>
      <c r="F11" s="20">
        <f t="shared" si="2"/>
        <v>5.4545454545454453</v>
      </c>
      <c r="G11" s="14">
        <f t="shared" si="0"/>
        <v>52.631578947368432</v>
      </c>
      <c r="H11" s="20">
        <v>239.14</v>
      </c>
      <c r="I11" s="25">
        <v>254.42</v>
      </c>
      <c r="J11" s="19">
        <v>262.89</v>
      </c>
      <c r="K11" s="26">
        <v>273.95999999999998</v>
      </c>
      <c r="L11" s="19">
        <f t="shared" si="3"/>
        <v>4.2108866826429336</v>
      </c>
      <c r="M11" s="20">
        <f t="shared" si="1"/>
        <v>14.560508488751367</v>
      </c>
    </row>
    <row r="12" spans="1:13" ht="13.5" customHeight="1" x14ac:dyDescent="0.25">
      <c r="A12" s="21" t="s">
        <v>15</v>
      </c>
      <c r="B12" s="22">
        <v>7</v>
      </c>
      <c r="C12" s="23">
        <v>6</v>
      </c>
      <c r="D12" s="23">
        <v>9</v>
      </c>
      <c r="E12" s="24">
        <v>8</v>
      </c>
      <c r="F12" s="20">
        <f t="shared" si="2"/>
        <v>-11.111111111111116</v>
      </c>
      <c r="G12" s="14">
        <f t="shared" si="0"/>
        <v>14.285714285714279</v>
      </c>
      <c r="H12" s="20">
        <v>149.38</v>
      </c>
      <c r="I12" s="25">
        <v>160</v>
      </c>
      <c r="J12" s="19">
        <v>195.76</v>
      </c>
      <c r="K12" s="26">
        <v>148.93</v>
      </c>
      <c r="L12" s="19">
        <f t="shared" si="3"/>
        <v>-23.922149570903141</v>
      </c>
      <c r="M12" s="20">
        <f t="shared" si="1"/>
        <v>-0.30124514660596624</v>
      </c>
    </row>
    <row r="13" spans="1:13" ht="13.5" customHeight="1" x14ac:dyDescent="0.25">
      <c r="A13" s="27" t="s">
        <v>16</v>
      </c>
      <c r="B13" s="28">
        <v>154</v>
      </c>
      <c r="C13" s="29">
        <v>157</v>
      </c>
      <c r="D13" s="29">
        <v>235</v>
      </c>
      <c r="E13" s="30">
        <v>265</v>
      </c>
      <c r="F13" s="31">
        <f t="shared" si="2"/>
        <v>12.765957446808507</v>
      </c>
      <c r="G13" s="31">
        <f t="shared" si="0"/>
        <v>72.077922077922068</v>
      </c>
      <c r="H13" s="31">
        <v>324.57</v>
      </c>
      <c r="I13" s="32">
        <v>338.22</v>
      </c>
      <c r="J13" s="32">
        <v>342.08</v>
      </c>
      <c r="K13" s="32">
        <v>311.19</v>
      </c>
      <c r="L13" s="32">
        <f t="shared" si="3"/>
        <v>-9.0300514499532252</v>
      </c>
      <c r="M13" s="31">
        <f t="shared" si="1"/>
        <v>-4.1223772991958558</v>
      </c>
    </row>
    <row r="14" spans="1:13" ht="13.8" thickBot="1" x14ac:dyDescent="0.3">
      <c r="A14" s="127" t="s">
        <v>17</v>
      </c>
      <c r="B14" s="127"/>
      <c r="C14" s="127"/>
      <c r="D14" s="127"/>
      <c r="E14" s="127"/>
      <c r="F14" s="127"/>
      <c r="G14" s="127"/>
      <c r="H14" s="127"/>
      <c r="I14" s="128"/>
      <c r="J14" s="128"/>
      <c r="K14" s="128"/>
      <c r="L14" s="128"/>
      <c r="M14" s="128"/>
    </row>
    <row r="15" spans="1:13" ht="13.5" customHeight="1" x14ac:dyDescent="0.25">
      <c r="A15" s="33" t="s">
        <v>11</v>
      </c>
      <c r="B15" s="34">
        <v>1</v>
      </c>
      <c r="C15" s="35" t="s">
        <v>18</v>
      </c>
      <c r="D15" s="36">
        <v>1</v>
      </c>
      <c r="E15" s="37" t="s">
        <v>18</v>
      </c>
      <c r="F15" s="20" t="s">
        <v>18</v>
      </c>
      <c r="G15" s="38" t="s">
        <v>18</v>
      </c>
      <c r="H15" s="39">
        <v>468.53</v>
      </c>
      <c r="I15" s="40" t="s">
        <v>18</v>
      </c>
      <c r="J15" s="41">
        <v>533.70000000000005</v>
      </c>
      <c r="K15" s="42" t="s">
        <v>18</v>
      </c>
      <c r="L15" s="19" t="s">
        <v>18</v>
      </c>
      <c r="M15" s="20" t="s">
        <v>18</v>
      </c>
    </row>
    <row r="16" spans="1:13" ht="13.5" customHeight="1" x14ac:dyDescent="0.25">
      <c r="A16" s="43" t="s">
        <v>12</v>
      </c>
      <c r="B16" s="44">
        <v>20</v>
      </c>
      <c r="C16" s="45">
        <v>39</v>
      </c>
      <c r="D16" s="46">
        <v>22</v>
      </c>
      <c r="E16" s="47">
        <v>19</v>
      </c>
      <c r="F16" s="20">
        <f t="shared" ref="F16:F20" si="4">(E16/D16-1)*100</f>
        <v>-13.636363636363635</v>
      </c>
      <c r="G16" s="38">
        <f t="shared" ref="G16:G20" si="5">(E16/B16-1)*100</f>
        <v>-5.0000000000000044</v>
      </c>
      <c r="H16" s="20">
        <v>409.24</v>
      </c>
      <c r="I16" s="48">
        <v>430.22</v>
      </c>
      <c r="J16" s="19">
        <v>450.22</v>
      </c>
      <c r="K16" s="49">
        <v>453.69</v>
      </c>
      <c r="L16" s="19">
        <f t="shared" ref="L16:L20" si="6">(K16/J16-1)*100</f>
        <v>0.7707343076718054</v>
      </c>
      <c r="M16" s="20">
        <f t="shared" ref="M16:M20" si="7">(K16/H16-1)*100</f>
        <v>10.861597106832166</v>
      </c>
    </row>
    <row r="17" spans="1:13" ht="13.5" customHeight="1" x14ac:dyDescent="0.25">
      <c r="A17" s="43" t="s">
        <v>13</v>
      </c>
      <c r="B17" s="44">
        <v>13</v>
      </c>
      <c r="C17" s="50">
        <v>31</v>
      </c>
      <c r="D17" s="23">
        <v>25</v>
      </c>
      <c r="E17" s="51">
        <v>37</v>
      </c>
      <c r="F17" s="20">
        <f t="shared" si="4"/>
        <v>48</v>
      </c>
      <c r="G17" s="38">
        <f t="shared" si="5"/>
        <v>184.61538461538461</v>
      </c>
      <c r="H17" s="20">
        <v>388.53</v>
      </c>
      <c r="I17" s="48">
        <v>381.76</v>
      </c>
      <c r="J17" s="19">
        <v>348.52</v>
      </c>
      <c r="K17" s="49">
        <v>368.42</v>
      </c>
      <c r="L17" s="19">
        <f t="shared" si="6"/>
        <v>5.7098588316309096</v>
      </c>
      <c r="M17" s="20">
        <f t="shared" si="7"/>
        <v>-5.1759194914163587</v>
      </c>
    </row>
    <row r="18" spans="1:13" ht="13.5" customHeight="1" x14ac:dyDescent="0.25">
      <c r="A18" s="43" t="s">
        <v>14</v>
      </c>
      <c r="B18" s="44">
        <v>8</v>
      </c>
      <c r="C18" s="50">
        <v>58</v>
      </c>
      <c r="D18" s="23">
        <v>21</v>
      </c>
      <c r="E18" s="51">
        <v>65</v>
      </c>
      <c r="F18" s="20">
        <f t="shared" si="4"/>
        <v>209.52380952380955</v>
      </c>
      <c r="G18" s="38">
        <f t="shared" si="5"/>
        <v>712.5</v>
      </c>
      <c r="H18" s="20">
        <v>327.05</v>
      </c>
      <c r="I18" s="48">
        <v>253.67</v>
      </c>
      <c r="J18" s="19">
        <v>298.23</v>
      </c>
      <c r="K18" s="49">
        <v>267.39999999999998</v>
      </c>
      <c r="L18" s="19">
        <f t="shared" si="6"/>
        <v>-10.337658853904719</v>
      </c>
      <c r="M18" s="20">
        <f t="shared" si="7"/>
        <v>-18.238801406512771</v>
      </c>
    </row>
    <row r="19" spans="1:13" ht="13.5" customHeight="1" x14ac:dyDescent="0.25">
      <c r="A19" s="43" t="s">
        <v>15</v>
      </c>
      <c r="B19" s="44" t="s">
        <v>18</v>
      </c>
      <c r="C19" s="50">
        <v>1</v>
      </c>
      <c r="D19" s="23">
        <v>3</v>
      </c>
      <c r="E19" s="51">
        <v>5</v>
      </c>
      <c r="F19" s="20">
        <f t="shared" si="4"/>
        <v>66.666666666666671</v>
      </c>
      <c r="G19" s="38" t="s">
        <v>18</v>
      </c>
      <c r="H19" s="20" t="s">
        <v>18</v>
      </c>
      <c r="I19" s="48">
        <v>129.85</v>
      </c>
      <c r="J19" s="19">
        <v>311.41000000000003</v>
      </c>
      <c r="K19" s="49">
        <v>217.24</v>
      </c>
      <c r="L19" s="19">
        <f t="shared" si="6"/>
        <v>-30.239876689894352</v>
      </c>
      <c r="M19" s="20" t="s">
        <v>18</v>
      </c>
    </row>
    <row r="20" spans="1:13" ht="13.5" customHeight="1" x14ac:dyDescent="0.25">
      <c r="A20" s="52" t="s">
        <v>16</v>
      </c>
      <c r="B20" s="53">
        <v>42</v>
      </c>
      <c r="C20" s="29">
        <v>129</v>
      </c>
      <c r="D20" s="29">
        <v>72</v>
      </c>
      <c r="E20" s="29">
        <v>126</v>
      </c>
      <c r="F20" s="31">
        <f t="shared" si="4"/>
        <v>75</v>
      </c>
      <c r="G20" s="31">
        <f t="shared" si="5"/>
        <v>200</v>
      </c>
      <c r="H20" s="31">
        <v>388.59</v>
      </c>
      <c r="I20" s="32">
        <v>336.86</v>
      </c>
      <c r="J20" s="32">
        <v>365.96</v>
      </c>
      <c r="K20" s="32">
        <v>323.16000000000003</v>
      </c>
      <c r="L20" s="32">
        <f t="shared" si="6"/>
        <v>-11.695267242321549</v>
      </c>
      <c r="M20" s="31">
        <f t="shared" si="7"/>
        <v>-16.837798193468679</v>
      </c>
    </row>
    <row r="21" spans="1:13" ht="13.8" thickBot="1" x14ac:dyDescent="0.3">
      <c r="A21" s="129" t="s">
        <v>19</v>
      </c>
      <c r="B21" s="129"/>
      <c r="C21" s="129"/>
      <c r="D21" s="129"/>
      <c r="E21" s="129"/>
      <c r="F21" s="129"/>
      <c r="G21" s="129"/>
      <c r="H21" s="129"/>
      <c r="I21" s="130"/>
      <c r="J21" s="130"/>
      <c r="K21" s="130"/>
      <c r="L21" s="130"/>
      <c r="M21" s="130"/>
    </row>
    <row r="22" spans="1:13" ht="13.5" customHeight="1" x14ac:dyDescent="0.25">
      <c r="A22" s="43" t="s">
        <v>12</v>
      </c>
      <c r="B22" s="54" t="s">
        <v>18</v>
      </c>
      <c r="C22" s="46" t="s">
        <v>18</v>
      </c>
      <c r="D22" s="46" t="s">
        <v>18</v>
      </c>
      <c r="E22" s="46">
        <v>2</v>
      </c>
      <c r="F22" s="55" t="s">
        <v>18</v>
      </c>
      <c r="G22" s="56" t="s">
        <v>18</v>
      </c>
      <c r="H22" s="57" t="s">
        <v>18</v>
      </c>
      <c r="I22" s="58" t="s">
        <v>18</v>
      </c>
      <c r="J22" s="59" t="s">
        <v>18</v>
      </c>
      <c r="K22" s="60">
        <v>320.70999999999998</v>
      </c>
      <c r="L22" s="19" t="s">
        <v>18</v>
      </c>
      <c r="M22" s="57" t="s">
        <v>18</v>
      </c>
    </row>
    <row r="23" spans="1:13" ht="13.5" customHeight="1" x14ac:dyDescent="0.25">
      <c r="A23" s="43" t="s">
        <v>13</v>
      </c>
      <c r="B23" s="61" t="s">
        <v>18</v>
      </c>
      <c r="C23" s="46" t="s">
        <v>18</v>
      </c>
      <c r="D23" s="46">
        <v>3</v>
      </c>
      <c r="E23" s="46">
        <v>6</v>
      </c>
      <c r="F23" s="62">
        <f>(E23/D23-1)*100</f>
        <v>100</v>
      </c>
      <c r="G23" s="63" t="s">
        <v>18</v>
      </c>
      <c r="H23" s="57" t="s">
        <v>18</v>
      </c>
      <c r="I23" s="64" t="s">
        <v>18</v>
      </c>
      <c r="J23" s="19">
        <v>305.60000000000002</v>
      </c>
      <c r="K23" s="65">
        <v>287.95999999999998</v>
      </c>
      <c r="L23" s="19">
        <f>(K23/J23-1)*100</f>
        <v>-5.7722513089005334</v>
      </c>
      <c r="M23" s="57" t="s">
        <v>18</v>
      </c>
    </row>
    <row r="24" spans="1:13" ht="13.5" customHeight="1" x14ac:dyDescent="0.25">
      <c r="A24" s="66" t="s">
        <v>16</v>
      </c>
      <c r="B24" s="67" t="s">
        <v>18</v>
      </c>
      <c r="C24" s="68" t="s">
        <v>18</v>
      </c>
      <c r="D24" s="68">
        <v>3</v>
      </c>
      <c r="E24" s="68">
        <v>8</v>
      </c>
      <c r="F24" s="69">
        <f>(E24/D24-1)*100</f>
        <v>166.66666666666666</v>
      </c>
      <c r="G24" s="69" t="s">
        <v>18</v>
      </c>
      <c r="H24" s="69" t="s">
        <v>18</v>
      </c>
      <c r="I24" s="70" t="s">
        <v>18</v>
      </c>
      <c r="J24" s="70">
        <v>305.60000000000002</v>
      </c>
      <c r="K24" s="70">
        <v>296.14</v>
      </c>
      <c r="L24" s="70">
        <f>(K24/J24-1)*100</f>
        <v>-3.0955497382199049</v>
      </c>
      <c r="M24" s="69" t="s">
        <v>18</v>
      </c>
    </row>
    <row r="25" spans="1:13" ht="13.8" thickBot="1" x14ac:dyDescent="0.3">
      <c r="A25" s="131" t="s">
        <v>20</v>
      </c>
      <c r="B25" s="131"/>
      <c r="C25" s="131"/>
      <c r="D25" s="131"/>
      <c r="E25" s="131"/>
      <c r="F25" s="131"/>
      <c r="G25" s="131"/>
      <c r="H25" s="131"/>
      <c r="I25" s="130"/>
      <c r="J25" s="130"/>
      <c r="K25" s="130"/>
      <c r="L25" s="130"/>
      <c r="M25" s="130"/>
    </row>
    <row r="26" spans="1:13" ht="13.5" customHeight="1" x14ac:dyDescent="0.25">
      <c r="A26" s="71" t="s">
        <v>12</v>
      </c>
      <c r="B26" s="15">
        <v>5</v>
      </c>
      <c r="C26" s="72">
        <v>6</v>
      </c>
      <c r="D26" s="73">
        <v>23</v>
      </c>
      <c r="E26" s="74">
        <v>34</v>
      </c>
      <c r="F26" s="20">
        <f>(E26/D26-1)*100</f>
        <v>47.826086956521728</v>
      </c>
      <c r="G26" s="75">
        <f>(E26/B26-1)*100</f>
        <v>580</v>
      </c>
      <c r="H26" s="76">
        <v>431.8</v>
      </c>
      <c r="I26" s="59">
        <v>440.88</v>
      </c>
      <c r="J26" s="59">
        <v>415.61</v>
      </c>
      <c r="K26" s="77">
        <v>420.56</v>
      </c>
      <c r="L26" s="19">
        <f>(K26/J26-1)*100</f>
        <v>1.1910204278049008</v>
      </c>
      <c r="M26" s="20">
        <f>(K26/H26-1)*100</f>
        <v>-2.6030569708198281</v>
      </c>
    </row>
    <row r="27" spans="1:13" ht="13.5" customHeight="1" x14ac:dyDescent="0.25">
      <c r="A27" s="21" t="s">
        <v>13</v>
      </c>
      <c r="B27" s="78">
        <v>27</v>
      </c>
      <c r="C27" s="79">
        <v>42</v>
      </c>
      <c r="D27" s="46">
        <v>87</v>
      </c>
      <c r="E27" s="80">
        <v>71</v>
      </c>
      <c r="F27" s="20">
        <f>(E27/D27-1)*100</f>
        <v>-18.390804597701148</v>
      </c>
      <c r="G27" s="81">
        <f>(E27/B27-1)*100</f>
        <v>162.96296296296299</v>
      </c>
      <c r="H27" s="82">
        <v>378.86</v>
      </c>
      <c r="I27" s="19">
        <v>365.03</v>
      </c>
      <c r="J27" s="19">
        <v>354.55</v>
      </c>
      <c r="K27" s="26">
        <v>374.13</v>
      </c>
      <c r="L27" s="19">
        <f>(K27/J27-1)*100</f>
        <v>5.5224933013679367</v>
      </c>
      <c r="M27" s="20">
        <f>(K27/H27-1)*100</f>
        <v>-1.2484822889721858</v>
      </c>
    </row>
    <row r="28" spans="1:13" ht="13.5" customHeight="1" x14ac:dyDescent="0.25">
      <c r="A28" s="21" t="s">
        <v>14</v>
      </c>
      <c r="B28" s="78">
        <v>108</v>
      </c>
      <c r="C28" s="83">
        <v>77</v>
      </c>
      <c r="D28" s="23">
        <v>190</v>
      </c>
      <c r="E28" s="24">
        <v>154</v>
      </c>
      <c r="F28" s="20">
        <f>(E28/D28-1)*100</f>
        <v>-18.947368421052634</v>
      </c>
      <c r="G28" s="81">
        <f>(E28/B28-1)*100</f>
        <v>42.592592592592581</v>
      </c>
      <c r="H28" s="82">
        <v>307.37</v>
      </c>
      <c r="I28" s="19">
        <v>310.48</v>
      </c>
      <c r="J28" s="19">
        <v>288.63</v>
      </c>
      <c r="K28" s="26">
        <v>309</v>
      </c>
      <c r="L28" s="19">
        <f>(K28/J28-1)*100</f>
        <v>7.0574784325953654</v>
      </c>
      <c r="M28" s="20">
        <f>(K28/H28-1)*100</f>
        <v>0.53030549500601154</v>
      </c>
    </row>
    <row r="29" spans="1:13" ht="13.5" customHeight="1" x14ac:dyDescent="0.25">
      <c r="A29" s="21" t="s">
        <v>15</v>
      </c>
      <c r="B29" s="78">
        <v>139</v>
      </c>
      <c r="C29" s="83">
        <v>121</v>
      </c>
      <c r="D29" s="23">
        <v>126</v>
      </c>
      <c r="E29" s="24">
        <v>157</v>
      </c>
      <c r="F29" s="20">
        <f>(E29/D29-1)*100</f>
        <v>24.603174603174605</v>
      </c>
      <c r="G29" s="81">
        <f>(E29/B29-1)*100</f>
        <v>12.949640287769792</v>
      </c>
      <c r="H29" s="82">
        <v>234.85</v>
      </c>
      <c r="I29" s="19">
        <v>234.77</v>
      </c>
      <c r="J29" s="19">
        <v>245.63</v>
      </c>
      <c r="K29" s="26">
        <v>240.19</v>
      </c>
      <c r="L29" s="19">
        <f>(K29/J29-1)*100</f>
        <v>-2.2147131865000169</v>
      </c>
      <c r="M29" s="20">
        <f>(K29/H29-1)*100</f>
        <v>2.273791781988499</v>
      </c>
    </row>
    <row r="30" spans="1:13" ht="13.5" customHeight="1" x14ac:dyDescent="0.25">
      <c r="A30" s="84" t="s">
        <v>16</v>
      </c>
      <c r="B30" s="67">
        <v>279</v>
      </c>
      <c r="C30" s="85">
        <v>246</v>
      </c>
      <c r="D30" s="85">
        <v>426</v>
      </c>
      <c r="E30" s="86">
        <v>416</v>
      </c>
      <c r="F30" s="31">
        <f>(E30/D30-1)*100</f>
        <v>-2.3474178403755874</v>
      </c>
      <c r="G30" s="31">
        <f>(E30/B30-1)*100</f>
        <v>49.103942652329756</v>
      </c>
      <c r="H30" s="87">
        <v>280.39</v>
      </c>
      <c r="I30" s="70">
        <v>285.74</v>
      </c>
      <c r="J30" s="70">
        <v>296.23</v>
      </c>
      <c r="K30" s="88">
        <v>303.27</v>
      </c>
      <c r="L30" s="89">
        <f>(K30/J30-1)*100</f>
        <v>2.3765317489788274</v>
      </c>
      <c r="M30" s="31">
        <f>(K30/H30-1)*100</f>
        <v>8.1600627697136154</v>
      </c>
    </row>
    <row r="31" spans="1:13" ht="13.8" thickBot="1" x14ac:dyDescent="0.3">
      <c r="A31" s="132" t="s">
        <v>21</v>
      </c>
      <c r="B31" s="132"/>
      <c r="C31" s="132"/>
      <c r="D31" s="132"/>
      <c r="E31" s="132"/>
      <c r="F31" s="132"/>
      <c r="G31" s="132"/>
      <c r="H31" s="132"/>
      <c r="I31" s="133"/>
      <c r="J31" s="133"/>
      <c r="K31" s="133"/>
      <c r="L31" s="133"/>
      <c r="M31" s="133"/>
    </row>
    <row r="32" spans="1:13" ht="13.5" customHeight="1" x14ac:dyDescent="0.25">
      <c r="A32" s="90" t="s">
        <v>12</v>
      </c>
      <c r="B32" s="17">
        <v>7</v>
      </c>
      <c r="C32" s="91">
        <v>41</v>
      </c>
      <c r="D32" s="92">
        <v>19</v>
      </c>
      <c r="E32" s="93">
        <v>27</v>
      </c>
      <c r="F32" s="94">
        <f>(E32/D32-1)*100</f>
        <v>42.105263157894733</v>
      </c>
      <c r="G32" s="95">
        <f>(E32/B32-1)*100</f>
        <v>285.71428571428572</v>
      </c>
      <c r="H32" s="96">
        <v>319.52999999999997</v>
      </c>
      <c r="I32" s="59">
        <v>311.95</v>
      </c>
      <c r="J32" s="59">
        <v>344.93</v>
      </c>
      <c r="K32" s="97">
        <v>320.3</v>
      </c>
      <c r="L32" s="59">
        <f>(K32/J32-1)*100</f>
        <v>-7.1405792479633519</v>
      </c>
      <c r="M32" s="94">
        <f>(K32/H32-1)*100</f>
        <v>0.24097893781491742</v>
      </c>
    </row>
    <row r="33" spans="1:13" ht="13.5" customHeight="1" x14ac:dyDescent="0.25">
      <c r="A33" s="21" t="s">
        <v>13</v>
      </c>
      <c r="B33" s="78">
        <v>69</v>
      </c>
      <c r="C33" s="83">
        <v>29</v>
      </c>
      <c r="D33" s="23">
        <v>31</v>
      </c>
      <c r="E33" s="24">
        <v>69</v>
      </c>
      <c r="F33" s="20">
        <f>(E33/D33-1)*100</f>
        <v>122.58064516129031</v>
      </c>
      <c r="G33" s="14">
        <f>(E33/B33-1)*100</f>
        <v>0</v>
      </c>
      <c r="H33" s="98">
        <v>280.31</v>
      </c>
      <c r="I33" s="19">
        <v>275.86</v>
      </c>
      <c r="J33" s="19">
        <v>308.04000000000002</v>
      </c>
      <c r="K33" s="99">
        <v>285.77</v>
      </c>
      <c r="L33" s="19">
        <f>(K33/J33-1)*100</f>
        <v>-7.229580573951444</v>
      </c>
      <c r="M33" s="20">
        <f>(K33/H33-1)*100</f>
        <v>1.9478434590274984</v>
      </c>
    </row>
    <row r="34" spans="1:13" ht="13.5" customHeight="1" x14ac:dyDescent="0.25">
      <c r="A34" s="21" t="s">
        <v>14</v>
      </c>
      <c r="B34" s="78">
        <v>55</v>
      </c>
      <c r="C34" s="83">
        <v>32</v>
      </c>
      <c r="D34" s="23">
        <v>45</v>
      </c>
      <c r="E34" s="24">
        <v>49</v>
      </c>
      <c r="F34" s="20">
        <f>(E34/D34-1)*100</f>
        <v>8.8888888888888786</v>
      </c>
      <c r="G34" s="14">
        <f>(E34/B34-1)*100</f>
        <v>-10.909090909090914</v>
      </c>
      <c r="H34" s="98">
        <v>250.15</v>
      </c>
      <c r="I34" s="19">
        <v>237.25</v>
      </c>
      <c r="J34" s="19">
        <v>245.54</v>
      </c>
      <c r="K34" s="99">
        <v>242.09</v>
      </c>
      <c r="L34" s="19">
        <f>(K34/J34-1)*100</f>
        <v>-1.4050663842958278</v>
      </c>
      <c r="M34" s="20">
        <f>(K34/H34-1)*100</f>
        <v>-3.2220667599440311</v>
      </c>
    </row>
    <row r="35" spans="1:13" ht="13.5" customHeight="1" x14ac:dyDescent="0.25">
      <c r="A35" s="21" t="s">
        <v>15</v>
      </c>
      <c r="B35" s="78">
        <v>29</v>
      </c>
      <c r="C35" s="83">
        <v>9</v>
      </c>
      <c r="D35" s="23">
        <v>11</v>
      </c>
      <c r="E35" s="24">
        <v>14</v>
      </c>
      <c r="F35" s="20">
        <f>(E35/D35-1)*100</f>
        <v>27.27272727272727</v>
      </c>
      <c r="G35" s="14">
        <f>(E35/B35-1)*100</f>
        <v>-51.724137931034477</v>
      </c>
      <c r="H35" s="98">
        <v>143.43</v>
      </c>
      <c r="I35" s="19">
        <v>178.92</v>
      </c>
      <c r="J35" s="19">
        <v>195.92</v>
      </c>
      <c r="K35" s="99">
        <v>183.77</v>
      </c>
      <c r="L35" s="19">
        <f>(K35/J35-1)*100</f>
        <v>-6.2015108207431506</v>
      </c>
      <c r="M35" s="20">
        <f>(K35/H35-1)*100</f>
        <v>28.125217876315965</v>
      </c>
    </row>
    <row r="36" spans="1:13" ht="13.5" customHeight="1" x14ac:dyDescent="0.25">
      <c r="A36" s="84" t="s">
        <v>16</v>
      </c>
      <c r="B36" s="67">
        <v>161</v>
      </c>
      <c r="C36" s="85">
        <v>111</v>
      </c>
      <c r="D36" s="85">
        <v>106</v>
      </c>
      <c r="E36" s="86">
        <v>159</v>
      </c>
      <c r="F36" s="31">
        <f>(E36/D36-1)*100</f>
        <v>50</v>
      </c>
      <c r="G36" s="31">
        <f>(E36/B36-1)*100</f>
        <v>-1.2422360248447228</v>
      </c>
      <c r="H36" s="87">
        <v>247.32</v>
      </c>
      <c r="I36" s="70">
        <v>270.2</v>
      </c>
      <c r="J36" s="70">
        <v>276.48</v>
      </c>
      <c r="K36" s="70">
        <v>269.19</v>
      </c>
      <c r="L36" s="89">
        <f>(K36/J36-1)*100</f>
        <v>-2.6367187500000111</v>
      </c>
      <c r="M36" s="31">
        <f>(K35/H36-1)*100</f>
        <v>-25.695455280608115</v>
      </c>
    </row>
    <row r="37" spans="1:13" ht="13.8" thickBot="1" x14ac:dyDescent="0.3">
      <c r="A37" s="134" t="s">
        <v>22</v>
      </c>
      <c r="B37" s="134"/>
      <c r="C37" s="134"/>
      <c r="D37" s="134"/>
      <c r="E37" s="134"/>
      <c r="F37" s="134"/>
      <c r="G37" s="134"/>
      <c r="H37" s="134"/>
      <c r="I37" s="130"/>
      <c r="J37" s="130"/>
      <c r="K37" s="130"/>
      <c r="L37" s="130"/>
      <c r="M37" s="130"/>
    </row>
    <row r="38" spans="1:13" ht="13.5" customHeight="1" x14ac:dyDescent="0.25">
      <c r="A38" s="100" t="s">
        <v>16</v>
      </c>
      <c r="B38" s="101">
        <v>3</v>
      </c>
      <c r="C38" s="102">
        <v>8</v>
      </c>
      <c r="D38" s="103">
        <v>5</v>
      </c>
      <c r="E38" s="103">
        <v>5</v>
      </c>
      <c r="F38" s="104">
        <f>(E38/D38-1)*100</f>
        <v>0</v>
      </c>
      <c r="G38" s="105">
        <f>(E38/B38-1)*100</f>
        <v>66.666666666666671</v>
      </c>
      <c r="H38" s="104">
        <v>63.56</v>
      </c>
      <c r="I38" s="106">
        <v>234.62</v>
      </c>
      <c r="J38" s="106">
        <v>84.31</v>
      </c>
      <c r="K38" s="32">
        <v>301.36</v>
      </c>
      <c r="L38" s="32">
        <f>(K38/J38-1)*100</f>
        <v>257.44277072707865</v>
      </c>
      <c r="M38" s="104">
        <f>(K38/H38-1)*100</f>
        <v>374.13467589679044</v>
      </c>
    </row>
    <row r="39" spans="1:13" ht="13.5" customHeight="1" x14ac:dyDescent="0.25">
      <c r="A39" s="107" t="s">
        <v>23</v>
      </c>
      <c r="B39" s="108">
        <v>639</v>
      </c>
      <c r="C39" s="109">
        <v>651</v>
      </c>
      <c r="D39" s="109">
        <v>847</v>
      </c>
      <c r="E39" s="109">
        <v>979</v>
      </c>
      <c r="F39" s="110">
        <f>(E39/D39-1)*100</f>
        <v>15.58441558441559</v>
      </c>
      <c r="G39" s="110">
        <f>(E39/B39-1)*100</f>
        <v>53.208137715179959</v>
      </c>
      <c r="H39" s="111" t="s">
        <v>24</v>
      </c>
      <c r="I39" s="112" t="s">
        <v>24</v>
      </c>
      <c r="J39" s="111" t="s">
        <v>24</v>
      </c>
      <c r="K39" s="111" t="s">
        <v>24</v>
      </c>
      <c r="L39" s="111" t="s">
        <v>24</v>
      </c>
      <c r="M39" s="111" t="s">
        <v>24</v>
      </c>
    </row>
    <row r="40" spans="1:13" ht="13.5" customHeight="1" x14ac:dyDescent="0.25">
      <c r="A40" s="113" t="s">
        <v>25</v>
      </c>
      <c r="B40" s="111" t="s">
        <v>24</v>
      </c>
      <c r="C40" s="111" t="s">
        <v>24</v>
      </c>
      <c r="D40" s="111" t="s">
        <v>24</v>
      </c>
      <c r="E40" s="111" t="s">
        <v>24</v>
      </c>
      <c r="F40" s="111" t="s">
        <v>24</v>
      </c>
      <c r="G40" s="111" t="s">
        <v>24</v>
      </c>
      <c r="H40" s="110">
        <v>288.8</v>
      </c>
      <c r="I40" s="112">
        <v>305.25</v>
      </c>
      <c r="J40" s="111">
        <v>311.19</v>
      </c>
      <c r="K40" s="111">
        <v>302.37</v>
      </c>
      <c r="L40" s="111">
        <f>(K40/J40-1)*100</f>
        <v>-2.8342813072399498</v>
      </c>
      <c r="M40" s="111">
        <f>(K40/H40-1)*100</f>
        <v>4.6987534626038663</v>
      </c>
    </row>
    <row r="41" spans="1:13" x14ac:dyDescent="0.25">
      <c r="A41" s="114"/>
      <c r="B41" s="114"/>
      <c r="C41" s="115"/>
      <c r="D41" s="115"/>
      <c r="E41" s="115"/>
      <c r="F41" s="116"/>
      <c r="G41" s="116"/>
      <c r="H41" s="116"/>
    </row>
    <row r="42" spans="1:13" x14ac:dyDescent="0.25">
      <c r="A42" s="117" t="s">
        <v>26</v>
      </c>
      <c r="B42" s="118"/>
      <c r="C42" s="119"/>
      <c r="D42" s="119"/>
      <c r="E42" s="119"/>
    </row>
    <row r="43" spans="1:13" x14ac:dyDescent="0.25">
      <c r="A43" s="117" t="s">
        <v>27</v>
      </c>
      <c r="B43" s="118"/>
      <c r="C43" s="119"/>
      <c r="D43" s="120"/>
      <c r="E43" s="120"/>
    </row>
    <row r="44" spans="1:13" x14ac:dyDescent="0.25">
      <c r="A44" s="121"/>
      <c r="C44" s="119"/>
      <c r="D44" s="119"/>
      <c r="E44" s="119"/>
      <c r="M44" s="122" t="s">
        <v>28</v>
      </c>
    </row>
    <row r="45" spans="1:13" x14ac:dyDescent="0.25">
      <c r="D45" s="123"/>
      <c r="E45" s="123"/>
      <c r="M45" s="122" t="s">
        <v>29</v>
      </c>
    </row>
    <row r="46" spans="1:13" ht="23.25" customHeight="1" x14ac:dyDescent="0.25">
      <c r="D46" s="124"/>
      <c r="E46" s="124"/>
      <c r="F46" s="124"/>
      <c r="G46" s="124"/>
      <c r="H46" s="124"/>
      <c r="I46" s="124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6:I46"/>
    <mergeCell ref="A7:M7"/>
    <mergeCell ref="A14:M14"/>
    <mergeCell ref="A21:M21"/>
    <mergeCell ref="A25:M25"/>
    <mergeCell ref="A31:M31"/>
    <mergeCell ref="A37:M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2024-11-29T10:03:16Z</dcterms:created>
  <dcterms:modified xsi:type="dcterms:W3CDTF">2024-11-29T10:07:24Z</dcterms:modified>
</cp:coreProperties>
</file>