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50D3566F-7932-4535-88E5-90AA717181C6}" xr6:coauthVersionLast="47" xr6:coauthVersionMax="47" xr10:uidLastSave="{00000000-0000-0000-0000-000000000000}"/>
  <bookViews>
    <workbookView xWindow="-108" yWindow="-108" windowWidth="23256" windowHeight="12456" xr2:uid="{6AEC2718-5FC7-4861-B04C-6700A848C41D}"/>
  </bookViews>
  <sheets>
    <sheet name="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G12" i="1"/>
  <c r="F12" i="1"/>
  <c r="G11" i="1"/>
  <c r="F11" i="1"/>
  <c r="L10" i="1"/>
  <c r="G10" i="1"/>
  <c r="F10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<sst xmlns="http://schemas.openxmlformats.org/spreadsheetml/2006/main" count="66" uniqueCount="26">
  <si>
    <t>Suklasifikuotų ekologinės gamybos ūkiuose užaugintų galvijų skerdenų skaičius
 ir vidutinės supirkimo kainos Lietuvos įmonėse 2024 m. 45 sav. pagal MS–1 ataskaitą</t>
  </si>
  <si>
    <t>Galvijai</t>
  </si>
  <si>
    <t>Skerdenų skaičius, vnt.</t>
  </si>
  <si>
    <t>Vidutinė supirkimo kaina,
 EUR/100 kg skerdenų (be PVM)</t>
  </si>
  <si>
    <t>Pokytis, %</t>
  </si>
  <si>
    <t>45 sav.
(11 06–12)</t>
  </si>
  <si>
    <t>43 sav.
(10 21–27)</t>
  </si>
  <si>
    <t>44 sav.
(10 28–11 03)</t>
  </si>
  <si>
    <t>45 sav.
(11 04–10)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</si>
  <si>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</si>
  <si>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</si>
  <si>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</si>
  <si>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</si>
  <si>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</si>
  <si>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</si>
  <si>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</si>
  <si>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</si>
  <si>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</si>
  <si>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</si>
  <si>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</si>
  <si>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</si>
  <si>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</si>
  <si>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45 sav. su 44 sav.</t>
  </si>
  <si>
    <t>** lyginant 2024 m. 45 sav. su 2023 m. 45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</si>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</sst>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4" fontId="4" fillId="0" borderId="24" xfId="0" quotePrefix="1" applyNumberFormat="1" applyFont="1" applyBorder="1" applyAlignment="1">
      <alignment horizontal="right" vertical="center" wrapText="1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F45C6BD1-515F-42CC-85C3-1B9B6282B4F3}"/>
    <cellStyle name="Normal 2 2" xfId="3" xr:uid="{BF883213-3251-447B-829C-8FADBEE271D9}"/>
    <cellStyle name="Normal_Sheet1 2" xfId="1" xr:uid="{2015314B-2F2C-4F83-AD1C-2A4CC7ADE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27B2-2428-4F6C-B4B1-146D25FCD04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2023</v>
      </c>
      <c r="C5" s="54">
        <v>2024</v>
      </c>
      <c r="D5" s="55"/>
      <c r="E5" s="56"/>
      <c r="F5" s="57" t="s">
        <v>4</v>
      </c>
      <c r="G5" s="57"/>
      <c r="H5" s="3">
        <v>2023</v>
      </c>
      <c r="I5" s="58">
        <v>2024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27</v>
      </c>
      <c r="C7" s="9">
        <v>50</v>
      </c>
      <c r="D7" s="10">
        <v>48</v>
      </c>
      <c r="E7" s="8">
        <v>47</v>
      </c>
      <c r="F7" s="11">
        <f>(E7/D7-1)*100</f>
        <v>-2.083333333333337</v>
      </c>
      <c r="G7" s="12">
        <f t="shared" ref="G7:G12" si="0">(E7/B7-1)*100</f>
        <v>74.074074074074076</v>
      </c>
      <c r="H7" s="13" t="s">
        <v>12</v>
      </c>
      <c r="I7" s="14" t="s">
        <v>12</v>
      </c>
      <c r="J7" s="14">
        <v>436.64</v>
      </c>
      <c r="K7" s="15">
        <v>493.51</v>
      </c>
      <c r="L7" s="14">
        <f t="shared" ref="L7:L8" si="1">(K7/J7-1)*100</f>
        <v>13.02445950897766</v>
      </c>
      <c r="M7" s="16" t="s">
        <v>13</v>
      </c>
    </row>
    <row r="8" spans="1:13" ht="13.5" customHeight="1" x14ac:dyDescent="0.25">
      <c r="A8" s="17" t="s">
        <v>14</v>
      </c>
      <c r="B8" s="18">
        <v>9</v>
      </c>
      <c r="C8" s="19">
        <v>24</v>
      </c>
      <c r="D8" s="19">
        <v>8</v>
      </c>
      <c r="E8" s="18">
        <v>19</v>
      </c>
      <c r="F8" s="20">
        <f>(E8/D8-1)*100</f>
        <v>137.5</v>
      </c>
      <c r="G8" s="21">
        <f>(E8/B8-1)*100</f>
        <v>111.11111111111111</v>
      </c>
      <c r="H8" s="22" t="s">
        <v>12</v>
      </c>
      <c r="I8" s="14" t="s">
        <v>12</v>
      </c>
      <c r="J8" s="14">
        <v>442.44</v>
      </c>
      <c r="K8" s="23">
        <v>450.05</v>
      </c>
      <c r="L8" s="14">
        <f t="shared" si="1"/>
        <v>1.720007232619114</v>
      </c>
      <c r="M8" s="16" t="s">
        <v>13</v>
      </c>
    </row>
    <row r="9" spans="1:13" ht="13.5" customHeight="1" x14ac:dyDescent="0.25">
      <c r="A9" s="17" t="s">
        <v>15</v>
      </c>
      <c r="B9" s="18">
        <v>7</v>
      </c>
      <c r="C9" s="19" t="s">
        <v>13</v>
      </c>
      <c r="D9" s="19">
        <v>8</v>
      </c>
      <c r="E9" s="18" t="s">
        <v>13</v>
      </c>
      <c r="F9" s="20" t="s">
        <v>13</v>
      </c>
      <c r="G9" s="21" t="s">
        <v>13</v>
      </c>
      <c r="H9" s="22" t="s">
        <v>12</v>
      </c>
      <c r="I9" s="14" t="s">
        <v>13</v>
      </c>
      <c r="J9" s="14" t="s">
        <v>12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111</v>
      </c>
      <c r="C10" s="19">
        <v>85</v>
      </c>
      <c r="D10" s="19">
        <v>79</v>
      </c>
      <c r="E10" s="18">
        <v>101</v>
      </c>
      <c r="F10" s="20">
        <f>(E10/D10-1)*100</f>
        <v>27.848101265822777</v>
      </c>
      <c r="G10" s="21">
        <f t="shared" si="0"/>
        <v>-9.0090090090090058</v>
      </c>
      <c r="H10" s="22" t="s">
        <v>12</v>
      </c>
      <c r="I10" s="14">
        <v>407.82</v>
      </c>
      <c r="J10" s="14">
        <v>386.96</v>
      </c>
      <c r="K10" s="23">
        <v>393.78</v>
      </c>
      <c r="L10" s="14">
        <f t="shared" ref="L10" si="2">(K10/J10-1)*100</f>
        <v>1.7624560678106249</v>
      </c>
      <c r="M10" s="16" t="s">
        <v>13</v>
      </c>
    </row>
    <row r="11" spans="1:13" ht="13.5" customHeight="1" x14ac:dyDescent="0.25">
      <c r="A11" s="17" t="s">
        <v>17</v>
      </c>
      <c r="B11" s="18">
        <v>55</v>
      </c>
      <c r="C11" s="24">
        <v>41</v>
      </c>
      <c r="D11" s="24">
        <v>42</v>
      </c>
      <c r="E11" s="18">
        <v>29</v>
      </c>
      <c r="F11" s="25">
        <f>(E11/D11-1)*100</f>
        <v>-30.952380952380953</v>
      </c>
      <c r="G11" s="26">
        <f t="shared" si="0"/>
        <v>-47.27272727272728</v>
      </c>
      <c r="H11" s="27" t="s">
        <v>12</v>
      </c>
      <c r="I11" s="14">
        <v>468.88</v>
      </c>
      <c r="J11" s="14" t="s">
        <v>12</v>
      </c>
      <c r="K11" s="28">
        <v>397.11</v>
      </c>
      <c r="L11" s="14" t="s">
        <v>13</v>
      </c>
      <c r="M11" s="16" t="s">
        <v>13</v>
      </c>
    </row>
    <row r="12" spans="1:13" ht="13.5" customHeight="1" x14ac:dyDescent="0.25">
      <c r="A12" s="29" t="s">
        <v>18</v>
      </c>
      <c r="B12" s="30">
        <v>209</v>
      </c>
      <c r="C12" s="30">
        <v>201</v>
      </c>
      <c r="D12" s="30">
        <v>185</v>
      </c>
      <c r="E12" s="30">
        <v>197</v>
      </c>
      <c r="F12" s="31">
        <f>(E12/D12-1)*100</f>
        <v>6.4864864864864868</v>
      </c>
      <c r="G12" s="31">
        <f t="shared" si="0"/>
        <v>-5.7416267942583694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 t="s">
        <v>12</v>
      </c>
      <c r="I13" s="32">
        <v>437.24</v>
      </c>
      <c r="J13" s="32">
        <v>415.41</v>
      </c>
      <c r="K13" s="32">
        <v>426.54</v>
      </c>
      <c r="L13" s="34">
        <f>(K13/J13-1)*100</f>
        <v>2.6792807106232441</v>
      </c>
      <c r="M13" s="34" t="s">
        <v>13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2024-11-14T10:21:57Z</dcterms:created>
  <dcterms:modified xsi:type="dcterms:W3CDTF">2024-11-14T10:58:54Z</dcterms:modified>
</cp:coreProperties>
</file>