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lapkritis\"/>
    </mc:Choice>
  </mc:AlternateContent>
  <xr:revisionPtr revIDLastSave="0" documentId="8_{ED5ADA27-8907-4BF2-B398-B84D003CB76F}" xr6:coauthVersionLast="47" xr6:coauthVersionMax="47" xr10:uidLastSave="{00000000-0000-0000-0000-000000000000}"/>
  <bookViews>
    <workbookView xWindow="28680" yWindow="-120" windowWidth="29040" windowHeight="17640" xr2:uid="{AE553233-013A-49ED-B496-731E491917BC}"/>
  </bookViews>
  <sheets>
    <sheet name="43_4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3" i="1" l="1"/>
  <c r="H73" i="1"/>
  <c r="I72" i="1"/>
  <c r="H72" i="1"/>
  <c r="I71" i="1"/>
  <c r="H71" i="1"/>
  <c r="I69" i="1"/>
  <c r="H69" i="1"/>
  <c r="I67" i="1"/>
  <c r="H67" i="1"/>
  <c r="I65" i="1"/>
  <c r="H65" i="1"/>
  <c r="I64" i="1"/>
  <c r="H64" i="1"/>
  <c r="I62" i="1"/>
  <c r="H62" i="1"/>
  <c r="H61" i="1"/>
  <c r="I60" i="1"/>
  <c r="H60" i="1"/>
  <c r="I59" i="1"/>
  <c r="H59" i="1"/>
  <c r="I58" i="1"/>
  <c r="H58" i="1"/>
  <c r="I55" i="1"/>
  <c r="H55" i="1"/>
  <c r="I54" i="1"/>
  <c r="H54" i="1"/>
  <c r="I53" i="1"/>
  <c r="H53" i="1"/>
  <c r="I52" i="1"/>
  <c r="H52" i="1"/>
  <c r="I51" i="1"/>
  <c r="H51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H42" i="1"/>
  <c r="I41" i="1"/>
  <c r="I40" i="1"/>
  <c r="H40" i="1"/>
  <c r="I39" i="1"/>
  <c r="H39" i="1"/>
  <c r="I38" i="1"/>
  <c r="H38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5" i="1"/>
  <c r="H25" i="1"/>
  <c r="I23" i="1"/>
  <c r="H23" i="1"/>
  <c r="I22" i="1"/>
  <c r="H22" i="1"/>
  <c r="I21" i="1"/>
  <c r="H21" i="1"/>
  <c r="I20" i="1"/>
  <c r="H20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</calcChain>
</file>

<file path=xl/sharedStrings.xml><?xml version="1.0" encoding="utf-8"?>
<sst xmlns="http://schemas.openxmlformats.org/spreadsheetml/2006/main" count="134" uniqueCount="44">
  <si>
    <t>Grūdų ir rapsų vidutinės kainos (augintojų) ES šalyse, EUR/t</t>
  </si>
  <si>
    <t xml:space="preserve">                    Data
Valstybė</t>
  </si>
  <si>
    <t>Pokytis, %</t>
  </si>
  <si>
    <t>46 sav. 
(11 13–19)</t>
  </si>
  <si>
    <t>43 sav. 
(10 21–27)</t>
  </si>
  <si>
    <t>44 sav. 
(10 28–11 03)</t>
  </si>
  <si>
    <t>45 sav. 
(11 04–10)</t>
  </si>
  <si>
    <t>46 sav. 
(11 11–17)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</si>
  <si>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</si>
  <si>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</si>
  <si>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</si>
  <si>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</si>
  <si>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</si>
  <si>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</si>
  <si>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</si>
  <si>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</si>
  <si>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</si>
  <si>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</si>
  <si>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</si>
  <si>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</si>
  <si>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</si>
  <si>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</si>
  <si>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</si>
  <si>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</si>
  <si>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-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</si>
  <si>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</si>
  <si>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</si>
  <si>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</si>
  <si>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</si>
  <si>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</si>
  <si>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</si>
  <si>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</si>
  <si>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</si>
  <si>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</si>
  <si>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</si>
  <si>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Nyderlandai</t>
  </si>
  <si>
    <t>Pašariniai miežiai</t>
  </si>
  <si>
    <t>Maistiniai rugiai</t>
  </si>
  <si>
    <t>Rapsai</t>
  </si>
  <si>
    <t xml:space="preserve">Latvija </t>
  </si>
  <si>
    <t>* lyginant 2024 m. 46 savaitę su 45 savaite</t>
  </si>
  <si>
    <t>** lyginant 2024 m. 46 savaitę su 2023 m. 46 savaite</t>
  </si>
  <si>
    <t>Pastaba: Lietuvos maistinių ir pašarinių kviečių, pašarinių miežių, maistinių rugių ir rapsų 43, 44 ir  45 savaičių kainos patikslintos  2024-11-25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</si>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</sst>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indexed="22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7" fillId="0" borderId="17" xfId="0" applyNumberFormat="1" applyFont="1" applyBorder="1" applyAlignment="1">
      <alignment vertical="center"/>
    </xf>
    <xf numFmtId="2" fontId="3" fillId="0" borderId="18" xfId="0" applyNumberFormat="1" applyFont="1" applyBorder="1" applyAlignment="1">
      <alignment horizontal="right" vertical="center" indent="2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9" xfId="0" applyNumberFormat="1" applyFont="1" applyBorder="1" applyAlignment="1">
      <alignment horizontal="right" vertical="center" indent="2"/>
    </xf>
    <xf numFmtId="2" fontId="8" fillId="0" borderId="17" xfId="0" applyNumberFormat="1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10</xdr:col>
      <xdr:colOff>15240</xdr:colOff>
      <xdr:row>6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AAF672-841D-4C0F-A7C1-90C9AD4B8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1095375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670CC-175D-402C-AFDF-FAAF624E9496}">
  <dimension ref="B2:K85"/>
  <sheetViews>
    <sheetView showGridLines="0" showRowColHeaders="0" tabSelected="1" zoomScale="115" zoomScaleNormal="115" workbookViewId="0">
      <selection activeCell="N90" sqref="N90"/>
    </sheetView>
  </sheetViews>
  <sheetFormatPr defaultColWidth="10.7109375" defaultRowHeight="12" x14ac:dyDescent="0.2"/>
  <cols>
    <col min="1" max="1" width="10.7109375" style="2"/>
    <col min="2" max="2" width="14" style="2" customWidth="1"/>
    <col min="3" max="3" width="12.5703125" style="2" customWidth="1"/>
    <col min="4" max="9" width="10.7109375" style="2"/>
    <col min="10" max="10" width="11.140625" style="2" customWidth="1"/>
    <col min="11" max="11" width="11.5703125" style="2" customWidth="1"/>
    <col min="12" max="257" width="10.7109375" style="2"/>
    <col min="258" max="258" width="14" style="2" customWidth="1"/>
    <col min="259" max="259" width="12.5703125" style="2" customWidth="1"/>
    <col min="260" max="265" width="10.7109375" style="2"/>
    <col min="266" max="266" width="11.140625" style="2" customWidth="1"/>
    <col min="267" max="267" width="11.5703125" style="2" customWidth="1"/>
    <col min="268" max="513" width="10.7109375" style="2"/>
    <col min="514" max="514" width="14" style="2" customWidth="1"/>
    <col min="515" max="515" width="12.5703125" style="2" customWidth="1"/>
    <col min="516" max="521" width="10.7109375" style="2"/>
    <col min="522" max="522" width="11.140625" style="2" customWidth="1"/>
    <col min="523" max="523" width="11.5703125" style="2" customWidth="1"/>
    <col min="524" max="769" width="10.7109375" style="2"/>
    <col min="770" max="770" width="14" style="2" customWidth="1"/>
    <col min="771" max="771" width="12.5703125" style="2" customWidth="1"/>
    <col min="772" max="777" width="10.7109375" style="2"/>
    <col min="778" max="778" width="11.140625" style="2" customWidth="1"/>
    <col min="779" max="779" width="11.5703125" style="2" customWidth="1"/>
    <col min="780" max="1025" width="10.7109375" style="2"/>
    <col min="1026" max="1026" width="14" style="2" customWidth="1"/>
    <col min="1027" max="1027" width="12.5703125" style="2" customWidth="1"/>
    <col min="1028" max="1033" width="10.7109375" style="2"/>
    <col min="1034" max="1034" width="11.140625" style="2" customWidth="1"/>
    <col min="1035" max="1035" width="11.5703125" style="2" customWidth="1"/>
    <col min="1036" max="1281" width="10.7109375" style="2"/>
    <col min="1282" max="1282" width="14" style="2" customWidth="1"/>
    <col min="1283" max="1283" width="12.5703125" style="2" customWidth="1"/>
    <col min="1284" max="1289" width="10.7109375" style="2"/>
    <col min="1290" max="1290" width="11.140625" style="2" customWidth="1"/>
    <col min="1291" max="1291" width="11.5703125" style="2" customWidth="1"/>
    <col min="1292" max="1537" width="10.7109375" style="2"/>
    <col min="1538" max="1538" width="14" style="2" customWidth="1"/>
    <col min="1539" max="1539" width="12.5703125" style="2" customWidth="1"/>
    <col min="1540" max="1545" width="10.7109375" style="2"/>
    <col min="1546" max="1546" width="11.140625" style="2" customWidth="1"/>
    <col min="1547" max="1547" width="11.5703125" style="2" customWidth="1"/>
    <col min="1548" max="1793" width="10.7109375" style="2"/>
    <col min="1794" max="1794" width="14" style="2" customWidth="1"/>
    <col min="1795" max="1795" width="12.5703125" style="2" customWidth="1"/>
    <col min="1796" max="1801" width="10.7109375" style="2"/>
    <col min="1802" max="1802" width="11.140625" style="2" customWidth="1"/>
    <col min="1803" max="1803" width="11.5703125" style="2" customWidth="1"/>
    <col min="1804" max="2049" width="10.7109375" style="2"/>
    <col min="2050" max="2050" width="14" style="2" customWidth="1"/>
    <col min="2051" max="2051" width="12.5703125" style="2" customWidth="1"/>
    <col min="2052" max="2057" width="10.7109375" style="2"/>
    <col min="2058" max="2058" width="11.140625" style="2" customWidth="1"/>
    <col min="2059" max="2059" width="11.5703125" style="2" customWidth="1"/>
    <col min="2060" max="2305" width="10.7109375" style="2"/>
    <col min="2306" max="2306" width="14" style="2" customWidth="1"/>
    <col min="2307" max="2307" width="12.5703125" style="2" customWidth="1"/>
    <col min="2308" max="2313" width="10.7109375" style="2"/>
    <col min="2314" max="2314" width="11.140625" style="2" customWidth="1"/>
    <col min="2315" max="2315" width="11.5703125" style="2" customWidth="1"/>
    <col min="2316" max="2561" width="10.7109375" style="2"/>
    <col min="2562" max="2562" width="14" style="2" customWidth="1"/>
    <col min="2563" max="2563" width="12.5703125" style="2" customWidth="1"/>
    <col min="2564" max="2569" width="10.7109375" style="2"/>
    <col min="2570" max="2570" width="11.140625" style="2" customWidth="1"/>
    <col min="2571" max="2571" width="11.5703125" style="2" customWidth="1"/>
    <col min="2572" max="2817" width="10.7109375" style="2"/>
    <col min="2818" max="2818" width="14" style="2" customWidth="1"/>
    <col min="2819" max="2819" width="12.5703125" style="2" customWidth="1"/>
    <col min="2820" max="2825" width="10.7109375" style="2"/>
    <col min="2826" max="2826" width="11.140625" style="2" customWidth="1"/>
    <col min="2827" max="2827" width="11.5703125" style="2" customWidth="1"/>
    <col min="2828" max="3073" width="10.7109375" style="2"/>
    <col min="3074" max="3074" width="14" style="2" customWidth="1"/>
    <col min="3075" max="3075" width="12.5703125" style="2" customWidth="1"/>
    <col min="3076" max="3081" width="10.7109375" style="2"/>
    <col min="3082" max="3082" width="11.140625" style="2" customWidth="1"/>
    <col min="3083" max="3083" width="11.5703125" style="2" customWidth="1"/>
    <col min="3084" max="3329" width="10.7109375" style="2"/>
    <col min="3330" max="3330" width="14" style="2" customWidth="1"/>
    <col min="3331" max="3331" width="12.5703125" style="2" customWidth="1"/>
    <col min="3332" max="3337" width="10.7109375" style="2"/>
    <col min="3338" max="3338" width="11.140625" style="2" customWidth="1"/>
    <col min="3339" max="3339" width="11.5703125" style="2" customWidth="1"/>
    <col min="3340" max="3585" width="10.7109375" style="2"/>
    <col min="3586" max="3586" width="14" style="2" customWidth="1"/>
    <col min="3587" max="3587" width="12.5703125" style="2" customWidth="1"/>
    <col min="3588" max="3593" width="10.7109375" style="2"/>
    <col min="3594" max="3594" width="11.140625" style="2" customWidth="1"/>
    <col min="3595" max="3595" width="11.5703125" style="2" customWidth="1"/>
    <col min="3596" max="3841" width="10.7109375" style="2"/>
    <col min="3842" max="3842" width="14" style="2" customWidth="1"/>
    <col min="3843" max="3843" width="12.5703125" style="2" customWidth="1"/>
    <col min="3844" max="3849" width="10.7109375" style="2"/>
    <col min="3850" max="3850" width="11.140625" style="2" customWidth="1"/>
    <col min="3851" max="3851" width="11.5703125" style="2" customWidth="1"/>
    <col min="3852" max="4097" width="10.7109375" style="2"/>
    <col min="4098" max="4098" width="14" style="2" customWidth="1"/>
    <col min="4099" max="4099" width="12.5703125" style="2" customWidth="1"/>
    <col min="4100" max="4105" width="10.7109375" style="2"/>
    <col min="4106" max="4106" width="11.140625" style="2" customWidth="1"/>
    <col min="4107" max="4107" width="11.5703125" style="2" customWidth="1"/>
    <col min="4108" max="4353" width="10.7109375" style="2"/>
    <col min="4354" max="4354" width="14" style="2" customWidth="1"/>
    <col min="4355" max="4355" width="12.5703125" style="2" customWidth="1"/>
    <col min="4356" max="4361" width="10.7109375" style="2"/>
    <col min="4362" max="4362" width="11.140625" style="2" customWidth="1"/>
    <col min="4363" max="4363" width="11.5703125" style="2" customWidth="1"/>
    <col min="4364" max="4609" width="10.7109375" style="2"/>
    <col min="4610" max="4610" width="14" style="2" customWidth="1"/>
    <col min="4611" max="4611" width="12.5703125" style="2" customWidth="1"/>
    <col min="4612" max="4617" width="10.7109375" style="2"/>
    <col min="4618" max="4618" width="11.140625" style="2" customWidth="1"/>
    <col min="4619" max="4619" width="11.5703125" style="2" customWidth="1"/>
    <col min="4620" max="4865" width="10.7109375" style="2"/>
    <col min="4866" max="4866" width="14" style="2" customWidth="1"/>
    <col min="4867" max="4867" width="12.5703125" style="2" customWidth="1"/>
    <col min="4868" max="4873" width="10.7109375" style="2"/>
    <col min="4874" max="4874" width="11.140625" style="2" customWidth="1"/>
    <col min="4875" max="4875" width="11.5703125" style="2" customWidth="1"/>
    <col min="4876" max="5121" width="10.7109375" style="2"/>
    <col min="5122" max="5122" width="14" style="2" customWidth="1"/>
    <col min="5123" max="5123" width="12.5703125" style="2" customWidth="1"/>
    <col min="5124" max="5129" width="10.7109375" style="2"/>
    <col min="5130" max="5130" width="11.140625" style="2" customWidth="1"/>
    <col min="5131" max="5131" width="11.5703125" style="2" customWidth="1"/>
    <col min="5132" max="5377" width="10.7109375" style="2"/>
    <col min="5378" max="5378" width="14" style="2" customWidth="1"/>
    <col min="5379" max="5379" width="12.5703125" style="2" customWidth="1"/>
    <col min="5380" max="5385" width="10.7109375" style="2"/>
    <col min="5386" max="5386" width="11.140625" style="2" customWidth="1"/>
    <col min="5387" max="5387" width="11.5703125" style="2" customWidth="1"/>
    <col min="5388" max="5633" width="10.7109375" style="2"/>
    <col min="5634" max="5634" width="14" style="2" customWidth="1"/>
    <col min="5635" max="5635" width="12.5703125" style="2" customWidth="1"/>
    <col min="5636" max="5641" width="10.7109375" style="2"/>
    <col min="5642" max="5642" width="11.140625" style="2" customWidth="1"/>
    <col min="5643" max="5643" width="11.5703125" style="2" customWidth="1"/>
    <col min="5644" max="5889" width="10.7109375" style="2"/>
    <col min="5890" max="5890" width="14" style="2" customWidth="1"/>
    <col min="5891" max="5891" width="12.5703125" style="2" customWidth="1"/>
    <col min="5892" max="5897" width="10.7109375" style="2"/>
    <col min="5898" max="5898" width="11.140625" style="2" customWidth="1"/>
    <col min="5899" max="5899" width="11.5703125" style="2" customWidth="1"/>
    <col min="5900" max="6145" width="10.7109375" style="2"/>
    <col min="6146" max="6146" width="14" style="2" customWidth="1"/>
    <col min="6147" max="6147" width="12.5703125" style="2" customWidth="1"/>
    <col min="6148" max="6153" width="10.7109375" style="2"/>
    <col min="6154" max="6154" width="11.140625" style="2" customWidth="1"/>
    <col min="6155" max="6155" width="11.5703125" style="2" customWidth="1"/>
    <col min="6156" max="6401" width="10.7109375" style="2"/>
    <col min="6402" max="6402" width="14" style="2" customWidth="1"/>
    <col min="6403" max="6403" width="12.5703125" style="2" customWidth="1"/>
    <col min="6404" max="6409" width="10.7109375" style="2"/>
    <col min="6410" max="6410" width="11.140625" style="2" customWidth="1"/>
    <col min="6411" max="6411" width="11.5703125" style="2" customWidth="1"/>
    <col min="6412" max="6657" width="10.7109375" style="2"/>
    <col min="6658" max="6658" width="14" style="2" customWidth="1"/>
    <col min="6659" max="6659" width="12.5703125" style="2" customWidth="1"/>
    <col min="6660" max="6665" width="10.7109375" style="2"/>
    <col min="6666" max="6666" width="11.140625" style="2" customWidth="1"/>
    <col min="6667" max="6667" width="11.5703125" style="2" customWidth="1"/>
    <col min="6668" max="6913" width="10.7109375" style="2"/>
    <col min="6914" max="6914" width="14" style="2" customWidth="1"/>
    <col min="6915" max="6915" width="12.5703125" style="2" customWidth="1"/>
    <col min="6916" max="6921" width="10.7109375" style="2"/>
    <col min="6922" max="6922" width="11.140625" style="2" customWidth="1"/>
    <col min="6923" max="6923" width="11.5703125" style="2" customWidth="1"/>
    <col min="6924" max="7169" width="10.7109375" style="2"/>
    <col min="7170" max="7170" width="14" style="2" customWidth="1"/>
    <col min="7171" max="7171" width="12.5703125" style="2" customWidth="1"/>
    <col min="7172" max="7177" width="10.7109375" style="2"/>
    <col min="7178" max="7178" width="11.140625" style="2" customWidth="1"/>
    <col min="7179" max="7179" width="11.5703125" style="2" customWidth="1"/>
    <col min="7180" max="7425" width="10.7109375" style="2"/>
    <col min="7426" max="7426" width="14" style="2" customWidth="1"/>
    <col min="7427" max="7427" width="12.5703125" style="2" customWidth="1"/>
    <col min="7428" max="7433" width="10.7109375" style="2"/>
    <col min="7434" max="7434" width="11.140625" style="2" customWidth="1"/>
    <col min="7435" max="7435" width="11.5703125" style="2" customWidth="1"/>
    <col min="7436" max="7681" width="10.7109375" style="2"/>
    <col min="7682" max="7682" width="14" style="2" customWidth="1"/>
    <col min="7683" max="7683" width="12.5703125" style="2" customWidth="1"/>
    <col min="7684" max="7689" width="10.7109375" style="2"/>
    <col min="7690" max="7690" width="11.140625" style="2" customWidth="1"/>
    <col min="7691" max="7691" width="11.5703125" style="2" customWidth="1"/>
    <col min="7692" max="7937" width="10.7109375" style="2"/>
    <col min="7938" max="7938" width="14" style="2" customWidth="1"/>
    <col min="7939" max="7939" width="12.5703125" style="2" customWidth="1"/>
    <col min="7940" max="7945" width="10.7109375" style="2"/>
    <col min="7946" max="7946" width="11.140625" style="2" customWidth="1"/>
    <col min="7947" max="7947" width="11.5703125" style="2" customWidth="1"/>
    <col min="7948" max="8193" width="10.7109375" style="2"/>
    <col min="8194" max="8194" width="14" style="2" customWidth="1"/>
    <col min="8195" max="8195" width="12.5703125" style="2" customWidth="1"/>
    <col min="8196" max="8201" width="10.7109375" style="2"/>
    <col min="8202" max="8202" width="11.140625" style="2" customWidth="1"/>
    <col min="8203" max="8203" width="11.5703125" style="2" customWidth="1"/>
    <col min="8204" max="8449" width="10.7109375" style="2"/>
    <col min="8450" max="8450" width="14" style="2" customWidth="1"/>
    <col min="8451" max="8451" width="12.5703125" style="2" customWidth="1"/>
    <col min="8452" max="8457" width="10.7109375" style="2"/>
    <col min="8458" max="8458" width="11.140625" style="2" customWidth="1"/>
    <col min="8459" max="8459" width="11.5703125" style="2" customWidth="1"/>
    <col min="8460" max="8705" width="10.7109375" style="2"/>
    <col min="8706" max="8706" width="14" style="2" customWidth="1"/>
    <col min="8707" max="8707" width="12.5703125" style="2" customWidth="1"/>
    <col min="8708" max="8713" width="10.7109375" style="2"/>
    <col min="8714" max="8714" width="11.140625" style="2" customWidth="1"/>
    <col min="8715" max="8715" width="11.5703125" style="2" customWidth="1"/>
    <col min="8716" max="8961" width="10.7109375" style="2"/>
    <col min="8962" max="8962" width="14" style="2" customWidth="1"/>
    <col min="8963" max="8963" width="12.5703125" style="2" customWidth="1"/>
    <col min="8964" max="8969" width="10.7109375" style="2"/>
    <col min="8970" max="8970" width="11.140625" style="2" customWidth="1"/>
    <col min="8971" max="8971" width="11.5703125" style="2" customWidth="1"/>
    <col min="8972" max="9217" width="10.7109375" style="2"/>
    <col min="9218" max="9218" width="14" style="2" customWidth="1"/>
    <col min="9219" max="9219" width="12.5703125" style="2" customWidth="1"/>
    <col min="9220" max="9225" width="10.7109375" style="2"/>
    <col min="9226" max="9226" width="11.140625" style="2" customWidth="1"/>
    <col min="9227" max="9227" width="11.5703125" style="2" customWidth="1"/>
    <col min="9228" max="9473" width="10.7109375" style="2"/>
    <col min="9474" max="9474" width="14" style="2" customWidth="1"/>
    <col min="9475" max="9475" width="12.5703125" style="2" customWidth="1"/>
    <col min="9476" max="9481" width="10.7109375" style="2"/>
    <col min="9482" max="9482" width="11.140625" style="2" customWidth="1"/>
    <col min="9483" max="9483" width="11.5703125" style="2" customWidth="1"/>
    <col min="9484" max="9729" width="10.7109375" style="2"/>
    <col min="9730" max="9730" width="14" style="2" customWidth="1"/>
    <col min="9731" max="9731" width="12.5703125" style="2" customWidth="1"/>
    <col min="9732" max="9737" width="10.7109375" style="2"/>
    <col min="9738" max="9738" width="11.140625" style="2" customWidth="1"/>
    <col min="9739" max="9739" width="11.5703125" style="2" customWidth="1"/>
    <col min="9740" max="9985" width="10.7109375" style="2"/>
    <col min="9986" max="9986" width="14" style="2" customWidth="1"/>
    <col min="9987" max="9987" width="12.5703125" style="2" customWidth="1"/>
    <col min="9988" max="9993" width="10.7109375" style="2"/>
    <col min="9994" max="9994" width="11.140625" style="2" customWidth="1"/>
    <col min="9995" max="9995" width="11.5703125" style="2" customWidth="1"/>
    <col min="9996" max="10241" width="10.7109375" style="2"/>
    <col min="10242" max="10242" width="14" style="2" customWidth="1"/>
    <col min="10243" max="10243" width="12.5703125" style="2" customWidth="1"/>
    <col min="10244" max="10249" width="10.7109375" style="2"/>
    <col min="10250" max="10250" width="11.140625" style="2" customWidth="1"/>
    <col min="10251" max="10251" width="11.5703125" style="2" customWidth="1"/>
    <col min="10252" max="10497" width="10.7109375" style="2"/>
    <col min="10498" max="10498" width="14" style="2" customWidth="1"/>
    <col min="10499" max="10499" width="12.5703125" style="2" customWidth="1"/>
    <col min="10500" max="10505" width="10.7109375" style="2"/>
    <col min="10506" max="10506" width="11.140625" style="2" customWidth="1"/>
    <col min="10507" max="10507" width="11.5703125" style="2" customWidth="1"/>
    <col min="10508" max="10753" width="10.7109375" style="2"/>
    <col min="10754" max="10754" width="14" style="2" customWidth="1"/>
    <col min="10755" max="10755" width="12.5703125" style="2" customWidth="1"/>
    <col min="10756" max="10761" width="10.7109375" style="2"/>
    <col min="10762" max="10762" width="11.140625" style="2" customWidth="1"/>
    <col min="10763" max="10763" width="11.5703125" style="2" customWidth="1"/>
    <col min="10764" max="11009" width="10.7109375" style="2"/>
    <col min="11010" max="11010" width="14" style="2" customWidth="1"/>
    <col min="11011" max="11011" width="12.5703125" style="2" customWidth="1"/>
    <col min="11012" max="11017" width="10.7109375" style="2"/>
    <col min="11018" max="11018" width="11.140625" style="2" customWidth="1"/>
    <col min="11019" max="11019" width="11.5703125" style="2" customWidth="1"/>
    <col min="11020" max="11265" width="10.7109375" style="2"/>
    <col min="11266" max="11266" width="14" style="2" customWidth="1"/>
    <col min="11267" max="11267" width="12.5703125" style="2" customWidth="1"/>
    <col min="11268" max="11273" width="10.7109375" style="2"/>
    <col min="11274" max="11274" width="11.140625" style="2" customWidth="1"/>
    <col min="11275" max="11275" width="11.5703125" style="2" customWidth="1"/>
    <col min="11276" max="11521" width="10.7109375" style="2"/>
    <col min="11522" max="11522" width="14" style="2" customWidth="1"/>
    <col min="11523" max="11523" width="12.5703125" style="2" customWidth="1"/>
    <col min="11524" max="11529" width="10.7109375" style="2"/>
    <col min="11530" max="11530" width="11.140625" style="2" customWidth="1"/>
    <col min="11531" max="11531" width="11.5703125" style="2" customWidth="1"/>
    <col min="11532" max="11777" width="10.7109375" style="2"/>
    <col min="11778" max="11778" width="14" style="2" customWidth="1"/>
    <col min="11779" max="11779" width="12.5703125" style="2" customWidth="1"/>
    <col min="11780" max="11785" width="10.7109375" style="2"/>
    <col min="11786" max="11786" width="11.140625" style="2" customWidth="1"/>
    <col min="11787" max="11787" width="11.5703125" style="2" customWidth="1"/>
    <col min="11788" max="12033" width="10.7109375" style="2"/>
    <col min="12034" max="12034" width="14" style="2" customWidth="1"/>
    <col min="12035" max="12035" width="12.5703125" style="2" customWidth="1"/>
    <col min="12036" max="12041" width="10.7109375" style="2"/>
    <col min="12042" max="12042" width="11.140625" style="2" customWidth="1"/>
    <col min="12043" max="12043" width="11.5703125" style="2" customWidth="1"/>
    <col min="12044" max="12289" width="10.7109375" style="2"/>
    <col min="12290" max="12290" width="14" style="2" customWidth="1"/>
    <col min="12291" max="12291" width="12.5703125" style="2" customWidth="1"/>
    <col min="12292" max="12297" width="10.7109375" style="2"/>
    <col min="12298" max="12298" width="11.140625" style="2" customWidth="1"/>
    <col min="12299" max="12299" width="11.5703125" style="2" customWidth="1"/>
    <col min="12300" max="12545" width="10.7109375" style="2"/>
    <col min="12546" max="12546" width="14" style="2" customWidth="1"/>
    <col min="12547" max="12547" width="12.5703125" style="2" customWidth="1"/>
    <col min="12548" max="12553" width="10.7109375" style="2"/>
    <col min="12554" max="12554" width="11.140625" style="2" customWidth="1"/>
    <col min="12555" max="12555" width="11.5703125" style="2" customWidth="1"/>
    <col min="12556" max="12801" width="10.7109375" style="2"/>
    <col min="12802" max="12802" width="14" style="2" customWidth="1"/>
    <col min="12803" max="12803" width="12.5703125" style="2" customWidth="1"/>
    <col min="12804" max="12809" width="10.7109375" style="2"/>
    <col min="12810" max="12810" width="11.140625" style="2" customWidth="1"/>
    <col min="12811" max="12811" width="11.5703125" style="2" customWidth="1"/>
    <col min="12812" max="13057" width="10.7109375" style="2"/>
    <col min="13058" max="13058" width="14" style="2" customWidth="1"/>
    <col min="13059" max="13059" width="12.5703125" style="2" customWidth="1"/>
    <col min="13060" max="13065" width="10.7109375" style="2"/>
    <col min="13066" max="13066" width="11.140625" style="2" customWidth="1"/>
    <col min="13067" max="13067" width="11.5703125" style="2" customWidth="1"/>
    <col min="13068" max="13313" width="10.7109375" style="2"/>
    <col min="13314" max="13314" width="14" style="2" customWidth="1"/>
    <col min="13315" max="13315" width="12.5703125" style="2" customWidth="1"/>
    <col min="13316" max="13321" width="10.7109375" style="2"/>
    <col min="13322" max="13322" width="11.140625" style="2" customWidth="1"/>
    <col min="13323" max="13323" width="11.5703125" style="2" customWidth="1"/>
    <col min="13324" max="13569" width="10.7109375" style="2"/>
    <col min="13570" max="13570" width="14" style="2" customWidth="1"/>
    <col min="13571" max="13571" width="12.5703125" style="2" customWidth="1"/>
    <col min="13572" max="13577" width="10.7109375" style="2"/>
    <col min="13578" max="13578" width="11.140625" style="2" customWidth="1"/>
    <col min="13579" max="13579" width="11.5703125" style="2" customWidth="1"/>
    <col min="13580" max="13825" width="10.7109375" style="2"/>
    <col min="13826" max="13826" width="14" style="2" customWidth="1"/>
    <col min="13827" max="13827" width="12.5703125" style="2" customWidth="1"/>
    <col min="13828" max="13833" width="10.7109375" style="2"/>
    <col min="13834" max="13834" width="11.140625" style="2" customWidth="1"/>
    <col min="13835" max="13835" width="11.5703125" style="2" customWidth="1"/>
    <col min="13836" max="14081" width="10.7109375" style="2"/>
    <col min="14082" max="14082" width="14" style="2" customWidth="1"/>
    <col min="14083" max="14083" width="12.5703125" style="2" customWidth="1"/>
    <col min="14084" max="14089" width="10.7109375" style="2"/>
    <col min="14090" max="14090" width="11.140625" style="2" customWidth="1"/>
    <col min="14091" max="14091" width="11.5703125" style="2" customWidth="1"/>
    <col min="14092" max="14337" width="10.7109375" style="2"/>
    <col min="14338" max="14338" width="14" style="2" customWidth="1"/>
    <col min="14339" max="14339" width="12.5703125" style="2" customWidth="1"/>
    <col min="14340" max="14345" width="10.7109375" style="2"/>
    <col min="14346" max="14346" width="11.140625" style="2" customWidth="1"/>
    <col min="14347" max="14347" width="11.5703125" style="2" customWidth="1"/>
    <col min="14348" max="14593" width="10.7109375" style="2"/>
    <col min="14594" max="14594" width="14" style="2" customWidth="1"/>
    <col min="14595" max="14595" width="12.5703125" style="2" customWidth="1"/>
    <col min="14596" max="14601" width="10.7109375" style="2"/>
    <col min="14602" max="14602" width="11.140625" style="2" customWidth="1"/>
    <col min="14603" max="14603" width="11.5703125" style="2" customWidth="1"/>
    <col min="14604" max="14849" width="10.7109375" style="2"/>
    <col min="14850" max="14850" width="14" style="2" customWidth="1"/>
    <col min="14851" max="14851" width="12.5703125" style="2" customWidth="1"/>
    <col min="14852" max="14857" width="10.7109375" style="2"/>
    <col min="14858" max="14858" width="11.140625" style="2" customWidth="1"/>
    <col min="14859" max="14859" width="11.5703125" style="2" customWidth="1"/>
    <col min="14860" max="15105" width="10.7109375" style="2"/>
    <col min="15106" max="15106" width="14" style="2" customWidth="1"/>
    <col min="15107" max="15107" width="12.5703125" style="2" customWidth="1"/>
    <col min="15108" max="15113" width="10.7109375" style="2"/>
    <col min="15114" max="15114" width="11.140625" style="2" customWidth="1"/>
    <col min="15115" max="15115" width="11.5703125" style="2" customWidth="1"/>
    <col min="15116" max="15361" width="10.7109375" style="2"/>
    <col min="15362" max="15362" width="14" style="2" customWidth="1"/>
    <col min="15363" max="15363" width="12.5703125" style="2" customWidth="1"/>
    <col min="15364" max="15369" width="10.7109375" style="2"/>
    <col min="15370" max="15370" width="11.140625" style="2" customWidth="1"/>
    <col min="15371" max="15371" width="11.5703125" style="2" customWidth="1"/>
    <col min="15372" max="15617" width="10.7109375" style="2"/>
    <col min="15618" max="15618" width="14" style="2" customWidth="1"/>
    <col min="15619" max="15619" width="12.5703125" style="2" customWidth="1"/>
    <col min="15620" max="15625" width="10.7109375" style="2"/>
    <col min="15626" max="15626" width="11.140625" style="2" customWidth="1"/>
    <col min="15627" max="15627" width="11.5703125" style="2" customWidth="1"/>
    <col min="15628" max="15873" width="10.7109375" style="2"/>
    <col min="15874" max="15874" width="14" style="2" customWidth="1"/>
    <col min="15875" max="15875" width="12.5703125" style="2" customWidth="1"/>
    <col min="15876" max="15881" width="10.7109375" style="2"/>
    <col min="15882" max="15882" width="11.140625" style="2" customWidth="1"/>
    <col min="15883" max="15883" width="11.5703125" style="2" customWidth="1"/>
    <col min="15884" max="16129" width="10.7109375" style="2"/>
    <col min="16130" max="16130" width="14" style="2" customWidth="1"/>
    <col min="16131" max="16131" width="12.5703125" style="2" customWidth="1"/>
    <col min="16132" max="16137" width="10.7109375" style="2"/>
    <col min="16138" max="16138" width="11.140625" style="2" customWidth="1"/>
    <col min="16139" max="16139" width="11.5703125" style="2" customWidth="1"/>
    <col min="16140" max="16384" width="10.7109375" style="2"/>
  </cols>
  <sheetData>
    <row r="2" spans="2:9" x14ac:dyDescent="0.2">
      <c r="B2" s="1" t="s">
        <v>0</v>
      </c>
      <c r="C2" s="1"/>
      <c r="D2" s="1"/>
      <c r="E2" s="1"/>
      <c r="F2" s="1"/>
      <c r="G2" s="1"/>
      <c r="H2" s="1"/>
      <c r="I2" s="1"/>
    </row>
    <row r="4" spans="2:9" s="8" customFormat="1" ht="15" customHeight="1" x14ac:dyDescent="0.2">
      <c r="B4" s="3" t="s">
        <v>1</v>
      </c>
      <c r="C4" s="4">
        <v>2023</v>
      </c>
      <c r="D4" s="5">
        <v>2024</v>
      </c>
      <c r="E4" s="6"/>
      <c r="F4" s="6"/>
      <c r="G4" s="7"/>
      <c r="H4" s="5" t="s">
        <v>2</v>
      </c>
      <c r="I4" s="6"/>
    </row>
    <row r="5" spans="2:9" s="8" customFormat="1" ht="23.25" customHeight="1" x14ac:dyDescent="0.2">
      <c r="B5" s="3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11" t="s">
        <v>9</v>
      </c>
    </row>
    <row r="6" spans="2:9" s="8" customFormat="1" x14ac:dyDescent="0.2">
      <c r="B6" s="12" t="s">
        <v>10</v>
      </c>
      <c r="C6" s="12"/>
      <c r="D6" s="12"/>
      <c r="E6" s="12"/>
      <c r="F6" s="12"/>
      <c r="G6" s="12"/>
      <c r="H6" s="12"/>
      <c r="I6" s="12"/>
    </row>
    <row r="7" spans="2:9" x14ac:dyDescent="0.2">
      <c r="B7" s="13" t="s">
        <v>11</v>
      </c>
      <c r="C7" s="14">
        <v>200.86714285714285</v>
      </c>
      <c r="D7" s="15">
        <v>200.72142857142859</v>
      </c>
      <c r="E7" s="15">
        <v>201.8171428571429</v>
      </c>
      <c r="F7" s="15">
        <v>200.3557142857143</v>
      </c>
      <c r="G7" s="16">
        <v>202.32714285714286</v>
      </c>
      <c r="H7" s="15">
        <f t="shared" ref="H7:H25" si="0">((G7*100)/F7)-100</f>
        <v>0.98396423503911024</v>
      </c>
      <c r="I7" s="15">
        <f t="shared" ref="I7:I25" si="1">((G7*100)/C7)-100</f>
        <v>0.72684859217535802</v>
      </c>
    </row>
    <row r="8" spans="2:9" x14ac:dyDescent="0.2">
      <c r="B8" s="13" t="s">
        <v>12</v>
      </c>
      <c r="C8" s="14">
        <v>216.78</v>
      </c>
      <c r="D8" s="15">
        <v>204.24</v>
      </c>
      <c r="E8" s="15">
        <v>203.01</v>
      </c>
      <c r="F8" s="15">
        <v>205.83</v>
      </c>
      <c r="G8" s="16">
        <v>206.08</v>
      </c>
      <c r="H8" s="15">
        <f t="shared" si="0"/>
        <v>0.12145945683330694</v>
      </c>
      <c r="I8" s="15">
        <f t="shared" si="1"/>
        <v>-4.9358796936986806</v>
      </c>
    </row>
    <row r="9" spans="2:9" x14ac:dyDescent="0.2">
      <c r="B9" s="13" t="s">
        <v>13</v>
      </c>
      <c r="C9" s="14">
        <v>232.66666666666666</v>
      </c>
      <c r="D9" s="15">
        <v>220.5</v>
      </c>
      <c r="E9" s="15">
        <v>229.75</v>
      </c>
      <c r="F9" s="15">
        <v>218.875</v>
      </c>
      <c r="G9" s="16">
        <v>218.625</v>
      </c>
      <c r="H9" s="15">
        <f t="shared" si="0"/>
        <v>-0.1142204454597362</v>
      </c>
      <c r="I9" s="15">
        <f t="shared" si="1"/>
        <v>-6.0351002865329519</v>
      </c>
    </row>
    <row r="10" spans="2:9" x14ac:dyDescent="0.2">
      <c r="B10" s="13" t="s">
        <v>14</v>
      </c>
      <c r="C10" s="14">
        <v>208.15</v>
      </c>
      <c r="D10" s="15">
        <v>215.92</v>
      </c>
      <c r="E10" s="15">
        <v>209.67</v>
      </c>
      <c r="F10" s="15">
        <v>204.61</v>
      </c>
      <c r="G10" s="16">
        <v>231.62</v>
      </c>
      <c r="H10" s="15">
        <f t="shared" si="0"/>
        <v>13.200723327305596</v>
      </c>
      <c r="I10" s="15">
        <f t="shared" si="1"/>
        <v>11.275522459764588</v>
      </c>
    </row>
    <row r="11" spans="2:9" x14ac:dyDescent="0.2">
      <c r="B11" s="13" t="s">
        <v>15</v>
      </c>
      <c r="C11" s="14">
        <v>250</v>
      </c>
      <c r="D11" s="15">
        <v>210</v>
      </c>
      <c r="E11" s="15">
        <v>210</v>
      </c>
      <c r="F11" s="15">
        <v>210</v>
      </c>
      <c r="G11" s="16">
        <v>210</v>
      </c>
      <c r="H11" s="15">
        <f t="shared" si="0"/>
        <v>0</v>
      </c>
      <c r="I11" s="15">
        <f t="shared" si="1"/>
        <v>-16</v>
      </c>
    </row>
    <row r="12" spans="2:9" x14ac:dyDescent="0.2">
      <c r="B12" s="13" t="s">
        <v>16</v>
      </c>
      <c r="C12" s="14">
        <v>245.98000000000002</v>
      </c>
      <c r="D12" s="15">
        <v>231.22999999999996</v>
      </c>
      <c r="E12" s="15">
        <v>230.25</v>
      </c>
      <c r="F12" s="15">
        <v>228.36199999999999</v>
      </c>
      <c r="G12" s="16">
        <v>228.18199999999996</v>
      </c>
      <c r="H12" s="15">
        <f t="shared" si="0"/>
        <v>-7.8822220859876779E-2</v>
      </c>
      <c r="I12" s="15">
        <f t="shared" si="1"/>
        <v>-7.2355476054964072</v>
      </c>
    </row>
    <row r="13" spans="2:9" x14ac:dyDescent="0.2">
      <c r="B13" s="13" t="s">
        <v>17</v>
      </c>
      <c r="C13" s="14">
        <v>230.22</v>
      </c>
      <c r="D13" s="15">
        <v>228.04</v>
      </c>
      <c r="E13" s="15">
        <v>224.09</v>
      </c>
      <c r="F13" s="15">
        <v>216.22</v>
      </c>
      <c r="G13" s="16">
        <v>219.15</v>
      </c>
      <c r="H13" s="15">
        <f t="shared" si="0"/>
        <v>1.3551012857274998</v>
      </c>
      <c r="I13" s="15">
        <f t="shared" si="1"/>
        <v>-4.8084440969507369</v>
      </c>
    </row>
    <row r="14" spans="2:9" x14ac:dyDescent="0.2">
      <c r="B14" s="13" t="s">
        <v>18</v>
      </c>
      <c r="C14" s="14">
        <v>190.8</v>
      </c>
      <c r="D14" s="15">
        <v>201.65</v>
      </c>
      <c r="E14" s="15">
        <v>211.75</v>
      </c>
      <c r="F14" s="15">
        <v>195.35000000000002</v>
      </c>
      <c r="G14" s="16">
        <v>206.25</v>
      </c>
      <c r="H14" s="15">
        <f>((G14*100)/F14)-100</f>
        <v>5.5797286920911091</v>
      </c>
      <c r="I14" s="15">
        <f>((G14*100)/C14)-100</f>
        <v>8.0974842767295598</v>
      </c>
    </row>
    <row r="15" spans="2:9" x14ac:dyDescent="0.2">
      <c r="B15" s="13" t="s">
        <v>19</v>
      </c>
      <c r="C15" s="14">
        <v>228.45999999999998</v>
      </c>
      <c r="D15" s="15">
        <v>225.41818181818181</v>
      </c>
      <c r="E15" s="15">
        <v>234.38749999999999</v>
      </c>
      <c r="F15" s="15">
        <v>227.55454545454543</v>
      </c>
      <c r="G15" s="16">
        <v>228.05454545454543</v>
      </c>
      <c r="H15" s="15">
        <f t="shared" si="0"/>
        <v>0.21972753785306054</v>
      </c>
      <c r="I15" s="15">
        <f t="shared" si="1"/>
        <v>-0.17747288166617636</v>
      </c>
    </row>
    <row r="16" spans="2:9" x14ac:dyDescent="0.2">
      <c r="B16" s="13" t="s">
        <v>20</v>
      </c>
      <c r="C16" s="14">
        <v>218.77</v>
      </c>
      <c r="D16" s="15">
        <v>193.46620812350938</v>
      </c>
      <c r="E16" s="15">
        <v>189.96040303116507</v>
      </c>
      <c r="F16" s="15">
        <v>177.59275365215083</v>
      </c>
      <c r="G16" s="16">
        <v>190.74721074579148</v>
      </c>
      <c r="H16" s="15">
        <f t="shared" si="0"/>
        <v>7.407091124565909</v>
      </c>
      <c r="I16" s="15">
        <f t="shared" si="1"/>
        <v>-12.809246813643796</v>
      </c>
    </row>
    <row r="17" spans="2:10" s="22" customFormat="1" x14ac:dyDescent="0.2">
      <c r="B17" s="17" t="s">
        <v>21</v>
      </c>
      <c r="C17" s="18">
        <v>222.59</v>
      </c>
      <c r="D17" s="19">
        <v>218.47</v>
      </c>
      <c r="E17" s="19">
        <v>214.84</v>
      </c>
      <c r="F17" s="19">
        <v>213.27</v>
      </c>
      <c r="G17" s="20">
        <v>208.73</v>
      </c>
      <c r="H17" s="19">
        <f t="shared" si="0"/>
        <v>-2.1287569747268833</v>
      </c>
      <c r="I17" s="19">
        <f t="shared" si="1"/>
        <v>-6.2266948200727796</v>
      </c>
      <c r="J17" s="21"/>
    </row>
    <row r="18" spans="2:10" x14ac:dyDescent="0.2">
      <c r="B18" s="13" t="s">
        <v>22</v>
      </c>
      <c r="C18" s="14">
        <v>176.63666666666666</v>
      </c>
      <c r="D18" s="15">
        <v>197.55500000000001</v>
      </c>
      <c r="E18" s="15">
        <v>183.60500000000002</v>
      </c>
      <c r="F18" s="15">
        <v>198.99333333333334</v>
      </c>
      <c r="G18" s="16">
        <v>195.42666666666665</v>
      </c>
      <c r="H18" s="15">
        <f t="shared" si="0"/>
        <v>-1.7923548527589048</v>
      </c>
      <c r="I18" s="15">
        <f t="shared" si="1"/>
        <v>10.637655450925621</v>
      </c>
    </row>
    <row r="19" spans="2:10" x14ac:dyDescent="0.2">
      <c r="B19" s="13" t="s">
        <v>23</v>
      </c>
      <c r="C19" s="14">
        <v>227</v>
      </c>
      <c r="D19" s="15" t="s">
        <v>24</v>
      </c>
      <c r="E19" s="15">
        <v>231.5</v>
      </c>
      <c r="F19" s="15" t="s">
        <v>24</v>
      </c>
      <c r="G19" s="16" t="s">
        <v>24</v>
      </c>
      <c r="H19" s="15" t="s">
        <v>24</v>
      </c>
      <c r="I19" s="15" t="s">
        <v>24</v>
      </c>
    </row>
    <row r="20" spans="2:10" x14ac:dyDescent="0.2">
      <c r="B20" s="13" t="s">
        <v>25</v>
      </c>
      <c r="C20" s="14">
        <v>215.72005946508702</v>
      </c>
      <c r="D20" s="15">
        <v>211.13013461565086</v>
      </c>
      <c r="E20" s="15">
        <v>213.79900135176143</v>
      </c>
      <c r="F20" s="15">
        <v>214.28176439143976</v>
      </c>
      <c r="G20" s="16">
        <v>217.33018054768129</v>
      </c>
      <c r="H20" s="15">
        <f t="shared" si="0"/>
        <v>1.422620429180725</v>
      </c>
      <c r="I20" s="15">
        <f t="shared" si="1"/>
        <v>0.74639376912227817</v>
      </c>
    </row>
    <row r="21" spans="2:10" x14ac:dyDescent="0.2">
      <c r="B21" s="13" t="s">
        <v>26</v>
      </c>
      <c r="C21" s="14">
        <v>254</v>
      </c>
      <c r="D21" s="15">
        <v>260</v>
      </c>
      <c r="E21" s="15">
        <v>248</v>
      </c>
      <c r="F21" s="15">
        <v>248</v>
      </c>
      <c r="G21" s="16">
        <v>245</v>
      </c>
      <c r="H21" s="15">
        <f t="shared" si="0"/>
        <v>-1.2096774193548328</v>
      </c>
      <c r="I21" s="15">
        <f t="shared" si="1"/>
        <v>-3.5433070866141776</v>
      </c>
    </row>
    <row r="22" spans="2:10" x14ac:dyDescent="0.2">
      <c r="B22" s="13" t="s">
        <v>27</v>
      </c>
      <c r="C22" s="14">
        <v>197.74</v>
      </c>
      <c r="D22" s="15">
        <v>200.1225</v>
      </c>
      <c r="E22" s="15">
        <v>201.935</v>
      </c>
      <c r="F22" s="15">
        <v>200.19499999999999</v>
      </c>
      <c r="G22" s="16">
        <v>197.41</v>
      </c>
      <c r="H22" s="15">
        <f t="shared" si="0"/>
        <v>-1.3911436349559096</v>
      </c>
      <c r="I22" s="15">
        <f t="shared" si="1"/>
        <v>-0.16688580964904531</v>
      </c>
    </row>
    <row r="23" spans="2:10" x14ac:dyDescent="0.2">
      <c r="B23" s="13" t="s">
        <v>28</v>
      </c>
      <c r="C23" s="14">
        <v>230.36</v>
      </c>
      <c r="D23" s="15">
        <v>222.37</v>
      </c>
      <c r="E23" s="15">
        <v>228.87</v>
      </c>
      <c r="F23" s="15">
        <v>237.43</v>
      </c>
      <c r="G23" s="16">
        <v>227.06</v>
      </c>
      <c r="H23" s="15">
        <f t="shared" si="0"/>
        <v>-4.3676030830139467</v>
      </c>
      <c r="I23" s="15">
        <f t="shared" si="1"/>
        <v>-1.432540371592296</v>
      </c>
    </row>
    <row r="24" spans="2:10" x14ac:dyDescent="0.2">
      <c r="B24" s="13" t="s">
        <v>29</v>
      </c>
      <c r="C24" s="14">
        <v>179.64</v>
      </c>
      <c r="D24" s="15">
        <v>225.68</v>
      </c>
      <c r="E24" s="15" t="s">
        <v>24</v>
      </c>
      <c r="F24" s="15">
        <v>227.41</v>
      </c>
      <c r="G24" s="16" t="s">
        <v>24</v>
      </c>
      <c r="H24" s="15" t="s">
        <v>24</v>
      </c>
      <c r="I24" s="15" t="s">
        <v>24</v>
      </c>
    </row>
    <row r="25" spans="2:10" x14ac:dyDescent="0.2">
      <c r="B25" s="13" t="s">
        <v>30</v>
      </c>
      <c r="C25" s="14">
        <v>225</v>
      </c>
      <c r="D25" s="15">
        <v>204</v>
      </c>
      <c r="E25" s="15">
        <v>214.5</v>
      </c>
      <c r="F25" s="15">
        <v>212.5</v>
      </c>
      <c r="G25" s="16">
        <v>209.5</v>
      </c>
      <c r="H25" s="15">
        <f t="shared" si="0"/>
        <v>-1.4117647058823479</v>
      </c>
      <c r="I25" s="15">
        <f t="shared" si="1"/>
        <v>-6.8888888888888857</v>
      </c>
    </row>
    <row r="26" spans="2:10" x14ac:dyDescent="0.2">
      <c r="B26" s="13" t="s">
        <v>31</v>
      </c>
      <c r="C26" s="14">
        <v>240.86</v>
      </c>
      <c r="D26" s="15">
        <v>217.59</v>
      </c>
      <c r="E26" s="15">
        <v>213.41</v>
      </c>
      <c r="F26" s="15">
        <v>214.51</v>
      </c>
      <c r="G26" s="16" t="s">
        <v>24</v>
      </c>
      <c r="H26" s="15" t="s">
        <v>24</v>
      </c>
      <c r="I26" s="15" t="s">
        <v>24</v>
      </c>
    </row>
    <row r="27" spans="2:10" x14ac:dyDescent="0.2">
      <c r="B27" s="23" t="s">
        <v>32</v>
      </c>
      <c r="C27" s="23"/>
      <c r="D27" s="23"/>
      <c r="E27" s="23"/>
      <c r="F27" s="23"/>
      <c r="G27" s="23"/>
      <c r="H27" s="23"/>
      <c r="I27" s="23"/>
    </row>
    <row r="28" spans="2:10" x14ac:dyDescent="0.2">
      <c r="B28" s="24" t="s">
        <v>33</v>
      </c>
      <c r="C28" s="25">
        <v>192.3</v>
      </c>
      <c r="D28" s="15">
        <v>193.9</v>
      </c>
      <c r="E28" s="15">
        <v>195.1</v>
      </c>
      <c r="F28" s="15">
        <v>195.1</v>
      </c>
      <c r="G28" s="26">
        <v>195.1</v>
      </c>
      <c r="H28" s="15">
        <f>((G28*100)/F28)-100</f>
        <v>0</v>
      </c>
      <c r="I28" s="15">
        <f>((G28*100)/C28)-100</f>
        <v>1.4560582423296893</v>
      </c>
    </row>
    <row r="29" spans="2:10" x14ac:dyDescent="0.2">
      <c r="B29" s="13" t="s">
        <v>11</v>
      </c>
      <c r="C29" s="14">
        <v>187.72</v>
      </c>
      <c r="D29" s="15">
        <v>183.55599999999998</v>
      </c>
      <c r="E29" s="15">
        <v>186.99</v>
      </c>
      <c r="F29" s="15">
        <v>186.25857142857146</v>
      </c>
      <c r="G29" s="16">
        <v>190.27571428571429</v>
      </c>
      <c r="H29" s="15">
        <f t="shared" ref="H29:H42" si="2">((G29*100)/F29)-100</f>
        <v>2.1567559690445535</v>
      </c>
      <c r="I29" s="15">
        <f t="shared" ref="I29:I41" si="3">((G29*100)/C29)-100</f>
        <v>1.3614501841648661</v>
      </c>
    </row>
    <row r="30" spans="2:10" x14ac:dyDescent="0.2">
      <c r="B30" s="13" t="s">
        <v>13</v>
      </c>
      <c r="C30" s="14">
        <v>202.16666666666666</v>
      </c>
      <c r="D30" s="15">
        <v>203.75</v>
      </c>
      <c r="E30" s="15">
        <v>215</v>
      </c>
      <c r="F30" s="15">
        <v>208.75</v>
      </c>
      <c r="G30" s="16">
        <v>208.16666666666666</v>
      </c>
      <c r="H30" s="15">
        <f t="shared" si="2"/>
        <v>-0.27944111776447755</v>
      </c>
      <c r="I30" s="15">
        <f t="shared" si="3"/>
        <v>2.9678483099752668</v>
      </c>
    </row>
    <row r="31" spans="2:10" x14ac:dyDescent="0.2">
      <c r="B31" s="13" t="s">
        <v>15</v>
      </c>
      <c r="C31" s="14">
        <v>205.33333333333334</v>
      </c>
      <c r="D31" s="15">
        <v>175</v>
      </c>
      <c r="E31" s="15">
        <v>175</v>
      </c>
      <c r="F31" s="15">
        <v>179.5</v>
      </c>
      <c r="G31" s="16">
        <v>180.5</v>
      </c>
      <c r="H31" s="15">
        <f>((G31*100)/F31)-100</f>
        <v>0.55710306406685106</v>
      </c>
      <c r="I31" s="15">
        <f>((G31*100)/C31)-100</f>
        <v>-12.09415584415585</v>
      </c>
    </row>
    <row r="32" spans="2:10" x14ac:dyDescent="0.2">
      <c r="B32" s="13" t="s">
        <v>34</v>
      </c>
      <c r="C32" s="14">
        <v>235</v>
      </c>
      <c r="D32" s="15">
        <v>239</v>
      </c>
      <c r="E32" s="15">
        <v>241.33333333333334</v>
      </c>
      <c r="F32" s="15">
        <v>241.33333333333334</v>
      </c>
      <c r="G32" s="16">
        <v>240</v>
      </c>
      <c r="H32" s="15">
        <f t="shared" si="2"/>
        <v>-0.55248618784530379</v>
      </c>
      <c r="I32" s="15">
        <f t="shared" si="3"/>
        <v>2.1276595744680833</v>
      </c>
    </row>
    <row r="33" spans="2:10" x14ac:dyDescent="0.2">
      <c r="B33" s="13" t="s">
        <v>20</v>
      </c>
      <c r="C33" s="14">
        <v>174.76</v>
      </c>
      <c r="D33" s="15">
        <v>169.50551335401192</v>
      </c>
      <c r="E33" s="15">
        <v>166.68369963407869</v>
      </c>
      <c r="F33" s="15">
        <v>166.5589432725323</v>
      </c>
      <c r="G33" s="16">
        <v>168.63564282778412</v>
      </c>
      <c r="H33" s="15">
        <f t="shared" si="2"/>
        <v>1.2468256068686969</v>
      </c>
      <c r="I33" s="15">
        <f t="shared" si="3"/>
        <v>-3.5044387572761764</v>
      </c>
    </row>
    <row r="34" spans="2:10" s="22" customFormat="1" x14ac:dyDescent="0.2">
      <c r="B34" s="17" t="s">
        <v>21</v>
      </c>
      <c r="C34" s="18">
        <v>183.08</v>
      </c>
      <c r="D34" s="19">
        <v>180.06</v>
      </c>
      <c r="E34" s="19">
        <v>183.35</v>
      </c>
      <c r="F34" s="19">
        <v>178.4</v>
      </c>
      <c r="G34" s="20">
        <v>182.32</v>
      </c>
      <c r="H34" s="19">
        <f t="shared" si="2"/>
        <v>2.1973094170403584</v>
      </c>
      <c r="I34" s="19">
        <f t="shared" si="3"/>
        <v>-0.41511907362901468</v>
      </c>
      <c r="J34" s="21"/>
    </row>
    <row r="35" spans="2:10" x14ac:dyDescent="0.2">
      <c r="B35" s="13" t="s">
        <v>22</v>
      </c>
      <c r="C35" s="14">
        <v>162.82999999999998</v>
      </c>
      <c r="D35" s="15">
        <v>195.46</v>
      </c>
      <c r="E35" s="15">
        <v>184.13</v>
      </c>
      <c r="F35" s="15">
        <v>188.39499999999998</v>
      </c>
      <c r="G35" s="16">
        <v>181.95499999999998</v>
      </c>
      <c r="H35" s="15">
        <f t="shared" si="2"/>
        <v>-3.4183497438891663</v>
      </c>
      <c r="I35" s="15">
        <f t="shared" si="3"/>
        <v>11.745378615734211</v>
      </c>
    </row>
    <row r="36" spans="2:10" x14ac:dyDescent="0.2">
      <c r="B36" s="13" t="s">
        <v>35</v>
      </c>
      <c r="C36" s="14">
        <v>229</v>
      </c>
      <c r="D36" s="15">
        <v>230.5</v>
      </c>
      <c r="E36" s="15">
        <v>233.5</v>
      </c>
      <c r="F36" s="15">
        <v>228.5</v>
      </c>
      <c r="G36" s="16" t="s">
        <v>24</v>
      </c>
      <c r="H36" s="15" t="s">
        <v>24</v>
      </c>
      <c r="I36" s="15" t="s">
        <v>24</v>
      </c>
    </row>
    <row r="37" spans="2:10" x14ac:dyDescent="0.2">
      <c r="B37" s="13" t="s">
        <v>23</v>
      </c>
      <c r="C37" s="14" t="s">
        <v>24</v>
      </c>
      <c r="D37" s="15" t="s">
        <v>24</v>
      </c>
      <c r="E37" s="15">
        <v>196</v>
      </c>
      <c r="F37" s="15" t="s">
        <v>24</v>
      </c>
      <c r="G37" s="16" t="s">
        <v>24</v>
      </c>
      <c r="H37" s="15" t="s">
        <v>24</v>
      </c>
      <c r="I37" s="15" t="s">
        <v>24</v>
      </c>
    </row>
    <row r="38" spans="2:10" x14ac:dyDescent="0.2">
      <c r="B38" s="13" t="s">
        <v>25</v>
      </c>
      <c r="C38" s="14">
        <v>211.17379899163944</v>
      </c>
      <c r="D38" s="15">
        <v>206.28452496873427</v>
      </c>
      <c r="E38" s="15">
        <v>207.13215077197532</v>
      </c>
      <c r="F38" s="15">
        <v>204.60452341892312</v>
      </c>
      <c r="G38" s="16">
        <v>205.80684117611813</v>
      </c>
      <c r="H38" s="15">
        <f t="shared" si="2"/>
        <v>0.5876300959061922</v>
      </c>
      <c r="I38" s="15">
        <f t="shared" si="3"/>
        <v>-2.5414884995906988</v>
      </c>
    </row>
    <row r="39" spans="2:10" x14ac:dyDescent="0.2">
      <c r="B39" s="13" t="s">
        <v>26</v>
      </c>
      <c r="C39" s="14">
        <v>228</v>
      </c>
      <c r="D39" s="15">
        <v>236</v>
      </c>
      <c r="E39" s="15">
        <v>238</v>
      </c>
      <c r="F39" s="15">
        <v>241</v>
      </c>
      <c r="G39" s="16">
        <v>246</v>
      </c>
      <c r="H39" s="15">
        <f t="shared" si="2"/>
        <v>2.0746887966805048</v>
      </c>
      <c r="I39" s="15">
        <f t="shared" si="3"/>
        <v>7.8947368421052602</v>
      </c>
    </row>
    <row r="40" spans="2:10" x14ac:dyDescent="0.2">
      <c r="B40" s="13" t="s">
        <v>27</v>
      </c>
      <c r="C40" s="14">
        <v>176.75333333333333</v>
      </c>
      <c r="D40" s="15">
        <v>184.285</v>
      </c>
      <c r="E40" s="15">
        <v>189.57333333333335</v>
      </c>
      <c r="F40" s="15">
        <v>192.08666666666667</v>
      </c>
      <c r="G40" s="16">
        <v>192.85666666666665</v>
      </c>
      <c r="H40" s="15">
        <f t="shared" si="2"/>
        <v>0.40086072259047967</v>
      </c>
      <c r="I40" s="15">
        <f t="shared" si="3"/>
        <v>9.1106249764266494</v>
      </c>
    </row>
    <row r="41" spans="2:10" x14ac:dyDescent="0.2">
      <c r="B41" s="13" t="s">
        <v>29</v>
      </c>
      <c r="C41" s="14">
        <v>149.80000000000001</v>
      </c>
      <c r="D41" s="15" t="s">
        <v>24</v>
      </c>
      <c r="E41" s="15" t="s">
        <v>24</v>
      </c>
      <c r="F41" s="15" t="s">
        <v>24</v>
      </c>
      <c r="G41" s="16">
        <v>175.17</v>
      </c>
      <c r="H41" s="15" t="s">
        <v>24</v>
      </c>
      <c r="I41" s="15">
        <f t="shared" si="3"/>
        <v>16.935914552736975</v>
      </c>
    </row>
    <row r="42" spans="2:10" x14ac:dyDescent="0.2">
      <c r="B42" s="13" t="s">
        <v>30</v>
      </c>
      <c r="C42" s="14" t="s">
        <v>24</v>
      </c>
      <c r="D42" s="15" t="s">
        <v>24</v>
      </c>
      <c r="E42" s="15">
        <v>185</v>
      </c>
      <c r="F42" s="15">
        <v>185</v>
      </c>
      <c r="G42" s="16">
        <v>185</v>
      </c>
      <c r="H42" s="15">
        <f t="shared" si="2"/>
        <v>0</v>
      </c>
      <c r="I42" s="15" t="s">
        <v>24</v>
      </c>
    </row>
    <row r="43" spans="2:10" x14ac:dyDescent="0.2">
      <c r="B43" s="23" t="s">
        <v>36</v>
      </c>
      <c r="C43" s="23"/>
      <c r="D43" s="23"/>
      <c r="E43" s="23"/>
      <c r="F43" s="23"/>
      <c r="G43" s="23"/>
      <c r="H43" s="23"/>
      <c r="I43" s="23"/>
    </row>
    <row r="44" spans="2:10" x14ac:dyDescent="0.2">
      <c r="B44" s="24" t="s">
        <v>33</v>
      </c>
      <c r="C44" s="25">
        <v>186.4</v>
      </c>
      <c r="D44" s="15">
        <v>180.2</v>
      </c>
      <c r="E44" s="15">
        <v>180.6</v>
      </c>
      <c r="F44" s="15">
        <v>180.6</v>
      </c>
      <c r="G44" s="26">
        <v>180.6</v>
      </c>
      <c r="H44" s="15">
        <f>((G44*100)/F44)-100</f>
        <v>0</v>
      </c>
      <c r="I44" s="15">
        <f>((G44*100)/C44)-100</f>
        <v>-3.1115879828326172</v>
      </c>
    </row>
    <row r="45" spans="2:10" x14ac:dyDescent="0.2">
      <c r="B45" s="13" t="s">
        <v>11</v>
      </c>
      <c r="C45" s="14">
        <v>173.84249999999997</v>
      </c>
      <c r="D45" s="15">
        <v>166.17</v>
      </c>
      <c r="E45" s="15">
        <v>166.17</v>
      </c>
      <c r="F45" s="15">
        <v>161.06</v>
      </c>
      <c r="G45" s="16">
        <v>161.06</v>
      </c>
      <c r="H45" s="15">
        <f t="shared" ref="H45:H62" si="4">((G45*100)/F45)-100</f>
        <v>0</v>
      </c>
      <c r="I45" s="15">
        <f t="shared" ref="I45:I62" si="5">((G45*100)/C45)-100</f>
        <v>-7.3529200281864178</v>
      </c>
    </row>
    <row r="46" spans="2:10" x14ac:dyDescent="0.2">
      <c r="B46" s="13" t="s">
        <v>13</v>
      </c>
      <c r="C46" s="14">
        <v>186.66666666666666</v>
      </c>
      <c r="D46" s="15">
        <v>189.5</v>
      </c>
      <c r="E46" s="15">
        <v>197</v>
      </c>
      <c r="F46" s="15">
        <v>188.5</v>
      </c>
      <c r="G46" s="16">
        <v>192.25</v>
      </c>
      <c r="H46" s="15">
        <f t="shared" si="4"/>
        <v>1.9893899204244008</v>
      </c>
      <c r="I46" s="15">
        <f t="shared" si="5"/>
        <v>2.9910714285714306</v>
      </c>
    </row>
    <row r="47" spans="2:10" x14ac:dyDescent="0.2">
      <c r="B47" s="13" t="s">
        <v>15</v>
      </c>
      <c r="C47" s="14">
        <v>205</v>
      </c>
      <c r="D47" s="15">
        <v>175</v>
      </c>
      <c r="E47" s="15">
        <v>180</v>
      </c>
      <c r="F47" s="15">
        <v>180</v>
      </c>
      <c r="G47" s="16">
        <v>180</v>
      </c>
      <c r="H47" s="15">
        <f t="shared" si="4"/>
        <v>0</v>
      </c>
      <c r="I47" s="15">
        <f t="shared" si="5"/>
        <v>-12.195121951219505</v>
      </c>
    </row>
    <row r="48" spans="2:10" x14ac:dyDescent="0.2">
      <c r="B48" s="13" t="s">
        <v>16</v>
      </c>
      <c r="C48" s="14">
        <v>229.81</v>
      </c>
      <c r="D48" s="15">
        <v>211.18</v>
      </c>
      <c r="E48" s="15">
        <v>208.82</v>
      </c>
      <c r="F48" s="15">
        <v>207.28000000000003</v>
      </c>
      <c r="G48" s="16">
        <v>206.01999999999998</v>
      </c>
      <c r="H48" s="15">
        <f t="shared" si="4"/>
        <v>-0.60787340795060629</v>
      </c>
      <c r="I48" s="15">
        <f t="shared" si="5"/>
        <v>-10.352029937774688</v>
      </c>
    </row>
    <row r="49" spans="2:10" x14ac:dyDescent="0.2">
      <c r="B49" s="13" t="s">
        <v>17</v>
      </c>
      <c r="C49" s="14">
        <v>207.72</v>
      </c>
      <c r="D49" s="15">
        <v>196.79</v>
      </c>
      <c r="E49" s="15">
        <v>196.59</v>
      </c>
      <c r="F49" s="15">
        <v>188.32</v>
      </c>
      <c r="G49" s="16">
        <v>196.65</v>
      </c>
      <c r="H49" s="15">
        <f t="shared" si="4"/>
        <v>4.4233220050977167</v>
      </c>
      <c r="I49" s="15">
        <f t="shared" si="5"/>
        <v>-5.3292894280762511</v>
      </c>
    </row>
    <row r="50" spans="2:10" x14ac:dyDescent="0.2">
      <c r="B50" s="13" t="s">
        <v>18</v>
      </c>
      <c r="C50" s="14" t="s">
        <v>24</v>
      </c>
      <c r="D50" s="15">
        <v>167.55</v>
      </c>
      <c r="E50" s="15">
        <v>169.2</v>
      </c>
      <c r="F50" s="15">
        <v>171.7</v>
      </c>
      <c r="G50" s="16">
        <v>170.5</v>
      </c>
      <c r="H50" s="15">
        <f>((G50*100)/F50)-100</f>
        <v>-0.69889341875362732</v>
      </c>
      <c r="I50" s="15" t="s">
        <v>24</v>
      </c>
    </row>
    <row r="51" spans="2:10" x14ac:dyDescent="0.2">
      <c r="B51" s="13" t="s">
        <v>34</v>
      </c>
      <c r="C51" s="14">
        <v>225</v>
      </c>
      <c r="D51" s="15">
        <v>223.33333333333334</v>
      </c>
      <c r="E51" s="15">
        <v>224.33333333333334</v>
      </c>
      <c r="F51" s="15">
        <v>224.33333333333334</v>
      </c>
      <c r="G51" s="16">
        <v>226.33333333333334</v>
      </c>
      <c r="H51" s="15">
        <f t="shared" si="4"/>
        <v>0.89153046062408237</v>
      </c>
      <c r="I51" s="15">
        <f t="shared" si="5"/>
        <v>0.59259259259260944</v>
      </c>
    </row>
    <row r="52" spans="2:10" x14ac:dyDescent="0.2">
      <c r="B52" s="13" t="s">
        <v>19</v>
      </c>
      <c r="C52" s="14">
        <v>203.8</v>
      </c>
      <c r="D52" s="15">
        <v>201.75</v>
      </c>
      <c r="E52" s="15">
        <v>205.1</v>
      </c>
      <c r="F52" s="15">
        <v>204.08333333333334</v>
      </c>
      <c r="G52" s="16">
        <v>206.41666666666666</v>
      </c>
      <c r="H52" s="15">
        <f t="shared" si="4"/>
        <v>1.1433238056349353</v>
      </c>
      <c r="I52" s="15">
        <f t="shared" si="5"/>
        <v>1.2839385017991276</v>
      </c>
    </row>
    <row r="53" spans="2:10" x14ac:dyDescent="0.2">
      <c r="B53" s="13" t="s">
        <v>20</v>
      </c>
      <c r="C53" s="14">
        <v>158.16999999999999</v>
      </c>
      <c r="D53" s="15">
        <v>144.53797667209443</v>
      </c>
      <c r="E53" s="15">
        <v>139.55839605699006</v>
      </c>
      <c r="F53" s="15">
        <v>142.60226409410998</v>
      </c>
      <c r="G53" s="16">
        <v>137.83494390099074</v>
      </c>
      <c r="H53" s="15">
        <f t="shared" si="4"/>
        <v>-3.3430887113917578</v>
      </c>
      <c r="I53" s="15">
        <f t="shared" si="5"/>
        <v>-12.856455774805127</v>
      </c>
    </row>
    <row r="54" spans="2:10" s="22" customFormat="1" x14ac:dyDescent="0.2">
      <c r="B54" s="17" t="s">
        <v>21</v>
      </c>
      <c r="C54" s="18">
        <v>166.55</v>
      </c>
      <c r="D54" s="19">
        <v>165.25</v>
      </c>
      <c r="E54" s="19">
        <v>162.93</v>
      </c>
      <c r="F54" s="19">
        <v>167.21</v>
      </c>
      <c r="G54" s="20">
        <v>163.52000000000001</v>
      </c>
      <c r="H54" s="19">
        <f t="shared" si="4"/>
        <v>-2.2068058130494563</v>
      </c>
      <c r="I54" s="19">
        <f t="shared" si="5"/>
        <v>-1.8192734914440081</v>
      </c>
      <c r="J54" s="21"/>
    </row>
    <row r="55" spans="2:10" x14ac:dyDescent="0.2">
      <c r="B55" s="13" t="s">
        <v>22</v>
      </c>
      <c r="C55" s="14">
        <v>132.72</v>
      </c>
      <c r="D55" s="15">
        <v>161.21</v>
      </c>
      <c r="E55" s="15">
        <v>169.88</v>
      </c>
      <c r="F55" s="15">
        <v>183.05</v>
      </c>
      <c r="G55" s="16">
        <v>180.1</v>
      </c>
      <c r="H55" s="15">
        <f t="shared" si="4"/>
        <v>-1.6115815350997025</v>
      </c>
      <c r="I55" s="15">
        <f t="shared" si="5"/>
        <v>35.699216395418915</v>
      </c>
    </row>
    <row r="56" spans="2:10" x14ac:dyDescent="0.2">
      <c r="B56" s="13" t="s">
        <v>35</v>
      </c>
      <c r="C56" s="14">
        <v>216.5</v>
      </c>
      <c r="D56" s="15">
        <v>211</v>
      </c>
      <c r="E56" s="15">
        <v>214.5</v>
      </c>
      <c r="F56" s="15">
        <v>213.5</v>
      </c>
      <c r="G56" s="16" t="s">
        <v>24</v>
      </c>
      <c r="H56" s="15" t="s">
        <v>24</v>
      </c>
      <c r="I56" s="15" t="s">
        <v>24</v>
      </c>
    </row>
    <row r="57" spans="2:10" x14ac:dyDescent="0.2">
      <c r="B57" s="13" t="s">
        <v>23</v>
      </c>
      <c r="C57" s="14" t="s">
        <v>24</v>
      </c>
      <c r="D57" s="15">
        <v>181.5</v>
      </c>
      <c r="E57" s="15">
        <v>182</v>
      </c>
      <c r="F57" s="15" t="s">
        <v>24</v>
      </c>
      <c r="G57" s="16" t="s">
        <v>24</v>
      </c>
      <c r="H57" s="15" t="s">
        <v>24</v>
      </c>
      <c r="I57" s="15" t="s">
        <v>24</v>
      </c>
    </row>
    <row r="58" spans="2:10" x14ac:dyDescent="0.2">
      <c r="B58" s="13" t="s">
        <v>25</v>
      </c>
      <c r="C58" s="14">
        <v>178.21341055914459</v>
      </c>
      <c r="D58" s="15">
        <v>169.13485100904052</v>
      </c>
      <c r="E58" s="15">
        <v>171.72887527931806</v>
      </c>
      <c r="F58" s="15">
        <v>173.9599270059538</v>
      </c>
      <c r="G58" s="16">
        <v>175.15475844776012</v>
      </c>
      <c r="H58" s="15">
        <f t="shared" si="4"/>
        <v>0.68684291972910216</v>
      </c>
      <c r="I58" s="15">
        <f t="shared" si="5"/>
        <v>-1.7162861660006143</v>
      </c>
    </row>
    <row r="59" spans="2:10" x14ac:dyDescent="0.2">
      <c r="B59" s="13" t="s">
        <v>26</v>
      </c>
      <c r="C59" s="14">
        <v>222</v>
      </c>
      <c r="D59" s="15">
        <v>217</v>
      </c>
      <c r="E59" s="15">
        <v>223</v>
      </c>
      <c r="F59" s="15">
        <v>229</v>
      </c>
      <c r="G59" s="16">
        <v>240</v>
      </c>
      <c r="H59" s="15">
        <f t="shared" si="4"/>
        <v>4.803493449781655</v>
      </c>
      <c r="I59" s="15">
        <f t="shared" si="5"/>
        <v>8.1081081081081123</v>
      </c>
    </row>
    <row r="60" spans="2:10" x14ac:dyDescent="0.2">
      <c r="B60" s="13" t="s">
        <v>27</v>
      </c>
      <c r="C60" s="14">
        <v>153.69</v>
      </c>
      <c r="D60" s="15">
        <v>185.59</v>
      </c>
      <c r="E60" s="15">
        <v>169.97499999999999</v>
      </c>
      <c r="F60" s="15">
        <v>180.56666666666669</v>
      </c>
      <c r="G60" s="16">
        <v>195.74</v>
      </c>
      <c r="H60" s="15">
        <f t="shared" si="4"/>
        <v>8.4031751892191124</v>
      </c>
      <c r="I60" s="15">
        <f t="shared" si="5"/>
        <v>27.360270674734863</v>
      </c>
    </row>
    <row r="61" spans="2:10" x14ac:dyDescent="0.2">
      <c r="B61" s="13" t="s">
        <v>29</v>
      </c>
      <c r="C61" s="14" t="s">
        <v>24</v>
      </c>
      <c r="D61" s="15" t="s">
        <v>24</v>
      </c>
      <c r="E61" s="15" t="s">
        <v>24</v>
      </c>
      <c r="F61" s="15">
        <v>137.88</v>
      </c>
      <c r="G61" s="16">
        <v>172.98</v>
      </c>
      <c r="H61" s="15">
        <f t="shared" si="4"/>
        <v>25.456919060052229</v>
      </c>
      <c r="I61" s="15" t="s">
        <v>24</v>
      </c>
    </row>
    <row r="62" spans="2:10" x14ac:dyDescent="0.2">
      <c r="B62" s="13" t="s">
        <v>30</v>
      </c>
      <c r="C62" s="14">
        <v>196</v>
      </c>
      <c r="D62" s="15">
        <v>173</v>
      </c>
      <c r="E62" s="15">
        <v>175.75</v>
      </c>
      <c r="F62" s="15">
        <v>175.75</v>
      </c>
      <c r="G62" s="16">
        <v>177.25</v>
      </c>
      <c r="H62" s="15">
        <f t="shared" si="4"/>
        <v>0.85348506401138025</v>
      </c>
      <c r="I62" s="15">
        <f t="shared" si="5"/>
        <v>-9.566326530612244</v>
      </c>
    </row>
    <row r="63" spans="2:10" x14ac:dyDescent="0.2">
      <c r="B63" s="23" t="s">
        <v>37</v>
      </c>
      <c r="C63" s="23"/>
      <c r="D63" s="23"/>
      <c r="E63" s="23"/>
      <c r="F63" s="23"/>
      <c r="G63" s="23"/>
      <c r="H63" s="23"/>
      <c r="I63" s="23"/>
    </row>
    <row r="64" spans="2:10" x14ac:dyDescent="0.2">
      <c r="B64" s="13" t="s">
        <v>12</v>
      </c>
      <c r="C64" s="25">
        <v>236.28</v>
      </c>
      <c r="D64" s="15">
        <v>208.04</v>
      </c>
      <c r="E64" s="15">
        <v>230.49</v>
      </c>
      <c r="F64" s="15">
        <v>218.57</v>
      </c>
      <c r="G64" s="26">
        <v>216.79</v>
      </c>
      <c r="H64" s="15">
        <f>((G64*100)/F64)-100</f>
        <v>-0.81438440774122967</v>
      </c>
      <c r="I64" s="15">
        <f>((G64*100)/C64)-100</f>
        <v>-8.2486879972913556</v>
      </c>
    </row>
    <row r="65" spans="2:11" x14ac:dyDescent="0.2">
      <c r="B65" s="13" t="s">
        <v>13</v>
      </c>
      <c r="C65" s="14">
        <v>210.5</v>
      </c>
      <c r="D65" s="15">
        <v>194</v>
      </c>
      <c r="E65" s="15">
        <v>194.5</v>
      </c>
      <c r="F65" s="15">
        <v>195.375</v>
      </c>
      <c r="G65" s="16">
        <v>193</v>
      </c>
      <c r="H65" s="15">
        <f t="shared" ref="H65:H69" si="6">((G65*100)/F65)-100</f>
        <v>-1.2156110044785606</v>
      </c>
      <c r="I65" s="15">
        <f t="shared" ref="I65:I69" si="7">((G65*100)/C65)-100</f>
        <v>-8.3135391923990483</v>
      </c>
    </row>
    <row r="66" spans="2:11" x14ac:dyDescent="0.2">
      <c r="B66" s="13" t="s">
        <v>14</v>
      </c>
      <c r="C66" s="14">
        <v>133.77000000000001</v>
      </c>
      <c r="D66" s="15" t="s">
        <v>24</v>
      </c>
      <c r="E66" s="15" t="s">
        <v>24</v>
      </c>
      <c r="F66" s="15">
        <v>168.07</v>
      </c>
      <c r="G66" s="16" t="s">
        <v>24</v>
      </c>
      <c r="H66" s="15" t="s">
        <v>24</v>
      </c>
      <c r="I66" s="15" t="s">
        <v>24</v>
      </c>
    </row>
    <row r="67" spans="2:11" x14ac:dyDescent="0.2">
      <c r="B67" s="13" t="s">
        <v>20</v>
      </c>
      <c r="C67" s="14">
        <v>143</v>
      </c>
      <c r="D67" s="15">
        <v>120.38386615599201</v>
      </c>
      <c r="E67" s="15">
        <v>114</v>
      </c>
      <c r="F67" s="15">
        <v>136.54</v>
      </c>
      <c r="G67" s="16">
        <v>133.6</v>
      </c>
      <c r="H67" s="15">
        <f t="shared" si="6"/>
        <v>-2.1532151750402733</v>
      </c>
      <c r="I67" s="15">
        <f t="shared" si="7"/>
        <v>-6.5734265734265733</v>
      </c>
    </row>
    <row r="68" spans="2:11" x14ac:dyDescent="0.2">
      <c r="B68" s="13" t="s">
        <v>23</v>
      </c>
      <c r="C68" s="14">
        <v>183</v>
      </c>
      <c r="D68" s="15" t="s">
        <v>24</v>
      </c>
      <c r="E68" s="15">
        <v>210</v>
      </c>
      <c r="F68" s="15" t="s">
        <v>24</v>
      </c>
      <c r="G68" s="16" t="s">
        <v>24</v>
      </c>
      <c r="H68" s="15" t="s">
        <v>24</v>
      </c>
      <c r="I68" s="15" t="s">
        <v>24</v>
      </c>
    </row>
    <row r="69" spans="2:11" x14ac:dyDescent="0.2">
      <c r="B69" s="13" t="s">
        <v>25</v>
      </c>
      <c r="C69" s="14">
        <v>145.02570910297734</v>
      </c>
      <c r="D69" s="15">
        <v>150.44464237093371</v>
      </c>
      <c r="E69" s="15">
        <v>153.10767193577755</v>
      </c>
      <c r="F69" s="15">
        <v>155.75749755764869</v>
      </c>
      <c r="G69" s="16">
        <v>158.79161654014041</v>
      </c>
      <c r="H69" s="15">
        <f t="shared" si="6"/>
        <v>1.9479762002267194</v>
      </c>
      <c r="I69" s="15">
        <f t="shared" si="7"/>
        <v>9.492046287729849</v>
      </c>
    </row>
    <row r="70" spans="2:11" x14ac:dyDescent="0.2">
      <c r="B70" s="27" t="s">
        <v>38</v>
      </c>
      <c r="C70" s="27"/>
      <c r="D70" s="27"/>
      <c r="E70" s="27"/>
      <c r="F70" s="27"/>
      <c r="G70" s="27"/>
      <c r="H70" s="27"/>
      <c r="I70" s="27"/>
    </row>
    <row r="71" spans="2:11" x14ac:dyDescent="0.2">
      <c r="B71" s="28" t="s">
        <v>39</v>
      </c>
      <c r="C71" s="29">
        <v>405.87</v>
      </c>
      <c r="D71" s="15">
        <v>459.93388495728976</v>
      </c>
      <c r="E71" s="15">
        <v>478.33248327880744</v>
      </c>
      <c r="F71" s="15">
        <v>496.51804080981003</v>
      </c>
      <c r="G71" s="16">
        <v>466.56543892006158</v>
      </c>
      <c r="H71" s="30">
        <f>((G71*100)/F71)-100</f>
        <v>-6.0325304274737732</v>
      </c>
      <c r="I71" s="30">
        <f>((G71*100)/C71)-100</f>
        <v>14.954403853465777</v>
      </c>
    </row>
    <row r="72" spans="2:11" x14ac:dyDescent="0.2">
      <c r="B72" s="31" t="s">
        <v>21</v>
      </c>
      <c r="C72" s="32">
        <v>421.89</v>
      </c>
      <c r="D72" s="33">
        <v>494.69</v>
      </c>
      <c r="E72" s="33">
        <v>492.4</v>
      </c>
      <c r="F72" s="33">
        <v>506.19</v>
      </c>
      <c r="G72" s="34">
        <v>520.57000000000005</v>
      </c>
      <c r="H72" s="30">
        <f>((G72*100)/F72)-100</f>
        <v>2.8408305181848874</v>
      </c>
      <c r="I72" s="30">
        <f>((G72*100)/C72)-100</f>
        <v>23.389983170968762</v>
      </c>
      <c r="J72" s="35"/>
      <c r="K72" s="21"/>
    </row>
    <row r="73" spans="2:11" ht="12.75" thickBot="1" x14ac:dyDescent="0.25">
      <c r="B73" s="36" t="s">
        <v>25</v>
      </c>
      <c r="C73" s="37">
        <v>457.12649060515275</v>
      </c>
      <c r="D73" s="38">
        <v>508.56</v>
      </c>
      <c r="E73" s="38">
        <v>511.74</v>
      </c>
      <c r="F73" s="38">
        <v>529.48</v>
      </c>
      <c r="G73" s="39">
        <v>535.37</v>
      </c>
      <c r="H73" s="40">
        <f>((G73*100)/F73)-100</f>
        <v>1.112412177985945</v>
      </c>
      <c r="I73" s="40">
        <f>((G73*100)/C73)-100</f>
        <v>17.116380477374435</v>
      </c>
    </row>
    <row r="74" spans="2:11" ht="12.75" thickTop="1" x14ac:dyDescent="0.2">
      <c r="B74" s="28"/>
      <c r="C74" s="15"/>
      <c r="D74" s="15"/>
      <c r="E74" s="15"/>
      <c r="F74" s="15"/>
      <c r="G74" s="15"/>
      <c r="H74" s="30"/>
      <c r="I74" s="30"/>
    </row>
    <row r="75" spans="2:11" x14ac:dyDescent="0.2">
      <c r="B75" s="41" t="s">
        <v>40</v>
      </c>
      <c r="C75" s="42"/>
      <c r="D75" s="42"/>
      <c r="E75" s="43"/>
      <c r="F75" s="43"/>
      <c r="G75" s="43"/>
      <c r="H75" s="43"/>
      <c r="I75" s="41"/>
    </row>
    <row r="76" spans="2:11" x14ac:dyDescent="0.2">
      <c r="B76" s="41" t="s">
        <v>41</v>
      </c>
      <c r="C76" s="44"/>
      <c r="D76" s="44"/>
      <c r="E76" s="45"/>
      <c r="F76" s="45"/>
      <c r="G76" s="45"/>
      <c r="H76" s="45"/>
      <c r="I76" s="41"/>
    </row>
    <row r="77" spans="2:11" x14ac:dyDescent="0.2">
      <c r="B77" s="41" t="s">
        <v>42</v>
      </c>
      <c r="C77" s="46"/>
      <c r="D77" s="46"/>
      <c r="E77" s="46"/>
      <c r="F77" s="46"/>
      <c r="G77" s="46"/>
      <c r="H77" s="46"/>
      <c r="I77" s="46"/>
    </row>
    <row r="78" spans="2:11" x14ac:dyDescent="0.2">
      <c r="B78" s="46"/>
      <c r="C78" s="46"/>
      <c r="D78" s="47"/>
      <c r="E78" s="47"/>
      <c r="F78" s="47"/>
      <c r="G78" s="48"/>
      <c r="H78" s="46"/>
      <c r="I78" s="46"/>
    </row>
    <row r="79" spans="2:11" x14ac:dyDescent="0.2">
      <c r="B79" s="46"/>
      <c r="C79" s="46"/>
      <c r="D79" s="47"/>
      <c r="E79" s="48"/>
      <c r="F79" s="46" t="s">
        <v>43</v>
      </c>
      <c r="G79" s="46"/>
      <c r="H79" s="46"/>
      <c r="I79" s="46"/>
    </row>
    <row r="84" spans="5:6" x14ac:dyDescent="0.2">
      <c r="E84" s="21"/>
    </row>
    <row r="85" spans="5:6" x14ac:dyDescent="0.2">
      <c r="F85" s="21"/>
    </row>
  </sheetData>
  <sheetProtection algorithmName="SHA-512" hashValue="gmtBRWGAMFmsP6UkuP0Nioq+RcEonhckr79MjhE50vQBqgPR34uPsQIz75DSUR8Gt9LiWAipYcE/+OCztwUsYw==" saltValue="vRyEaySDL8oxLftUsOGJTw==" spinCount="100000" sheet="1"/>
  <mergeCells count="9">
    <mergeCell ref="B43:I43"/>
    <mergeCell ref="B63:I63"/>
    <mergeCell ref="B70:I70"/>
    <mergeCell ref="B2:I2"/>
    <mergeCell ref="B4:B5"/>
    <mergeCell ref="D4:G4"/>
    <mergeCell ref="H4:I4"/>
    <mergeCell ref="B6:I6"/>
    <mergeCell ref="B27:I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43_46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2024-11-26T07:06:10Z</dcterms:created>
  <dcterms:modified xsi:type="dcterms:W3CDTF">2024-11-26T07:07:19Z</dcterms:modified>
</cp:coreProperties>
</file>