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lapkritis\"/>
    </mc:Choice>
  </mc:AlternateContent>
  <xr:revisionPtr revIDLastSave="0" documentId="13_ncr:1_{2D19EF4B-617F-4415-B63F-5903FC6C14E4}" xr6:coauthVersionLast="47" xr6:coauthVersionMax="47" xr10:uidLastSave="{00000000-0000-0000-0000-000000000000}"/>
  <bookViews>
    <workbookView xWindow="-120" yWindow="-120" windowWidth="29040" windowHeight="17640" xr2:uid="{75D5A1E0-744C-446C-864E-522232BC6490}"/>
  </bookViews>
  <sheets>
    <sheet name="Grūdų_saugojimas_2024-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P32" i="1"/>
  <c r="L32" i="1"/>
  <c r="K32" i="1"/>
  <c r="G32" i="1"/>
  <c r="F32" i="1"/>
  <c r="Q31" i="1"/>
  <c r="P31" i="1"/>
  <c r="L31" i="1"/>
  <c r="K31" i="1"/>
  <c r="G31" i="1"/>
  <c r="F31" i="1"/>
  <c r="Q30" i="1"/>
  <c r="P30" i="1"/>
  <c r="L30" i="1"/>
  <c r="K30" i="1"/>
  <c r="G30" i="1"/>
  <c r="F30" i="1"/>
  <c r="Q29" i="1"/>
  <c r="P29" i="1"/>
  <c r="L29" i="1"/>
  <c r="K29" i="1"/>
  <c r="G29" i="1"/>
  <c r="F29" i="1"/>
  <c r="Q28" i="1"/>
  <c r="P28" i="1"/>
  <c r="L28" i="1"/>
  <c r="K28" i="1"/>
  <c r="Q25" i="1"/>
  <c r="P25" i="1"/>
  <c r="L25" i="1"/>
  <c r="K25" i="1"/>
  <c r="G25" i="1"/>
  <c r="F25" i="1"/>
  <c r="Q22" i="1"/>
  <c r="P22" i="1"/>
  <c r="L22" i="1"/>
  <c r="K22" i="1"/>
  <c r="G22" i="1"/>
  <c r="F22" i="1"/>
  <c r="Q21" i="1"/>
  <c r="P21" i="1"/>
  <c r="L21" i="1"/>
  <c r="K21" i="1"/>
  <c r="G21" i="1"/>
  <c r="F21" i="1"/>
  <c r="P20" i="1"/>
  <c r="K20" i="1"/>
  <c r="F20" i="1"/>
  <c r="Q19" i="1"/>
  <c r="P19" i="1"/>
  <c r="L19" i="1"/>
  <c r="K19" i="1"/>
  <c r="G19" i="1"/>
  <c r="F19" i="1"/>
  <c r="L17" i="1"/>
  <c r="K17" i="1"/>
  <c r="L16" i="1"/>
  <c r="K16" i="1"/>
  <c r="Q15" i="1"/>
  <c r="Q14" i="1"/>
  <c r="P14" i="1"/>
  <c r="L14" i="1"/>
  <c r="K14" i="1"/>
  <c r="G14" i="1"/>
  <c r="F14" i="1"/>
  <c r="Q13" i="1"/>
  <c r="P13" i="1"/>
  <c r="L13" i="1"/>
  <c r="K13" i="1"/>
  <c r="G13" i="1"/>
  <c r="F13" i="1"/>
  <c r="Q12" i="1"/>
  <c r="P12" i="1"/>
  <c r="L12" i="1"/>
  <c r="K12" i="1"/>
  <c r="G12" i="1"/>
  <c r="F12" i="1"/>
  <c r="Q11" i="1"/>
  <c r="P11" i="1"/>
  <c r="L11" i="1"/>
  <c r="K11" i="1"/>
  <c r="G11" i="1"/>
  <c r="F11" i="1"/>
  <c r="Q10" i="1"/>
  <c r="P10" i="1"/>
  <c r="L10" i="1"/>
  <c r="K10" i="1"/>
  <c r="G10" i="1"/>
  <c r="F10" i="1"/>
  <c r="Q9" i="1"/>
  <c r="P9" i="1"/>
  <c r="L9" i="1"/>
  <c r="K9" i="1"/>
  <c r="G9" i="1"/>
  <c r="F9" i="1"/>
  <c r="Q8" i="1"/>
  <c r="P8" i="1"/>
  <c r="L8" i="1"/>
  <c r="K8" i="1"/>
  <c r="G8" i="1"/>
  <c r="F8" i="1"/>
</calcChain>
</file>

<file path=xl/sharedStrings.xml><?xml version="1.0" encoding="utf-8"?>
<sst xmlns="http://schemas.openxmlformats.org/spreadsheetml/2006/main" count="98" uniqueCount="34">
  <si>
    <t>Grūdų ir rapsų laikinojo saugojimo kiekiai Lietuvoje  2023 m. spalio–2024 m. spalio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</si>
  <si>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</si>
  <si>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</si>
  <si>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</si>
  <si>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</si>
  <si>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</si>
  <si>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</si>
  <si>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spalis</t>
  </si>
  <si>
    <t>rugsėjis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</si>
  <si>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</si>
  <si>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</si>
  <si>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</si>
  <si>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</si>
  <si>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</si>
  <si>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</si>
  <si>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</si>
  <si>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</si>
  <si>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-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</si>
  <si>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</si>
  <si>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</si>
  <si>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</si>
  <si>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</si>
  <si>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</si>
  <si>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</si>
  <si>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</si>
  <si>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</si>
  <si>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</si>
  <si>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</si>
  <si>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</si>
  <si>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</si>
  <si>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</si>
  <si>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2024 m. spalio mėn. su 2024 m. rugsėjo mėn.</t>
  </si>
  <si>
    <t>** lyginant 2024 m. spalio mėn. su 2023 m. spalio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</si>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</sst>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medium">
        <color indexed="22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4" fillId="0" borderId="27" xfId="0" applyNumberFormat="1" applyFont="1" applyBorder="1" applyAlignment="1">
      <alignment horizontal="right" vertical="center" wrapText="1"/>
    </xf>
    <xf numFmtId="4" fontId="4" fillId="0" borderId="28" xfId="0" applyNumberFormat="1" applyFont="1" applyBorder="1" applyAlignment="1">
      <alignment horizontal="right" vertical="center" wrapText="1"/>
    </xf>
    <xf numFmtId="4" fontId="4" fillId="0" borderId="30" xfId="0" applyNumberFormat="1" applyFont="1" applyBorder="1" applyAlignment="1">
      <alignment horizontal="right" vertical="center" wrapText="1"/>
    </xf>
    <xf numFmtId="4" fontId="4" fillId="0" borderId="31" xfId="0" applyNumberFormat="1" applyFont="1" applyBorder="1" applyAlignment="1">
      <alignment horizontal="right" vertical="center" wrapText="1"/>
    </xf>
    <xf numFmtId="4" fontId="4" fillId="0" borderId="32" xfId="0" applyNumberFormat="1" applyFont="1" applyBorder="1" applyAlignment="1">
      <alignment horizontal="right" vertical="center" wrapText="1"/>
    </xf>
    <xf numFmtId="4" fontId="4" fillId="0" borderId="33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4" fillId="0" borderId="39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4" fillId="0" borderId="40" xfId="0" applyNumberFormat="1" applyFont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3" fillId="0" borderId="40" xfId="0" applyNumberFormat="1" applyFont="1" applyBorder="1" applyAlignment="1">
      <alignment horizontal="right" vertical="center" wrapText="1"/>
    </xf>
    <xf numFmtId="4" fontId="4" fillId="0" borderId="42" xfId="0" applyNumberFormat="1" applyFont="1" applyBorder="1" applyAlignment="1">
      <alignment horizontal="right" vertical="center" wrapText="1"/>
    </xf>
    <xf numFmtId="4" fontId="4" fillId="0" borderId="43" xfId="0" applyNumberFormat="1" applyFont="1" applyBorder="1" applyAlignment="1">
      <alignment horizontal="right" vertical="center" wrapText="1"/>
    </xf>
    <xf numFmtId="4" fontId="4" fillId="0" borderId="44" xfId="0" applyNumberFormat="1" applyFont="1" applyBorder="1" applyAlignment="1">
      <alignment horizontal="right" vertical="center" wrapText="1"/>
    </xf>
    <xf numFmtId="4" fontId="4" fillId="0" borderId="46" xfId="0" applyNumberFormat="1" applyFont="1" applyBorder="1" applyAlignment="1">
      <alignment horizontal="right" vertical="center" wrapText="1"/>
    </xf>
    <xf numFmtId="4" fontId="4" fillId="0" borderId="47" xfId="0" applyNumberFormat="1" applyFont="1" applyBorder="1" applyAlignment="1">
      <alignment horizontal="right" vertical="center" wrapText="1"/>
    </xf>
    <xf numFmtId="4" fontId="4" fillId="0" borderId="48" xfId="0" applyNumberFormat="1" applyFont="1" applyBorder="1" applyAlignment="1">
      <alignment horizontal="right" vertical="center" wrapText="1"/>
    </xf>
    <xf numFmtId="4" fontId="4" fillId="0" borderId="49" xfId="0" applyNumberFormat="1" applyFont="1" applyBorder="1" applyAlignment="1">
      <alignment horizontal="right" vertical="center" wrapText="1"/>
    </xf>
    <xf numFmtId="4" fontId="4" fillId="0" borderId="50" xfId="0" applyNumberFormat="1" applyFont="1" applyBorder="1" applyAlignment="1">
      <alignment horizontal="right" vertical="center" wrapText="1"/>
    </xf>
    <xf numFmtId="4" fontId="4" fillId="0" borderId="51" xfId="0" applyNumberFormat="1" applyFont="1" applyBorder="1" applyAlignment="1">
      <alignment horizontal="right" vertical="center" wrapText="1"/>
    </xf>
    <xf numFmtId="4" fontId="3" fillId="2" borderId="52" xfId="0" applyNumberFormat="1" applyFont="1" applyFill="1" applyBorder="1" applyAlignment="1">
      <alignment horizontal="right" vertical="center"/>
    </xf>
    <xf numFmtId="4" fontId="3" fillId="2" borderId="53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4" fillId="0" borderId="54" xfId="0" applyNumberFormat="1" applyFont="1" applyBorder="1" applyAlignment="1">
      <alignment horizontal="right" vertical="center" wrapText="1"/>
    </xf>
    <xf numFmtId="4" fontId="4" fillId="0" borderId="55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left" vertical="center" wrapText="1"/>
    </xf>
    <xf numFmtId="164" fontId="3" fillId="0" borderId="22" xfId="0" applyNumberFormat="1" applyFont="1" applyBorder="1" applyAlignment="1">
      <alignment horizontal="left" vertical="center" wrapText="1"/>
    </xf>
    <xf numFmtId="164" fontId="4" fillId="0" borderId="23" xfId="0" applyNumberFormat="1" applyFont="1" applyBorder="1" applyAlignment="1">
      <alignment horizontal="left" vertical="center" wrapText="1"/>
    </xf>
    <xf numFmtId="164" fontId="4" fillId="0" borderId="29" xfId="0" applyNumberFormat="1" applyFont="1" applyBorder="1" applyAlignment="1">
      <alignment horizontal="left" vertical="center" wrapText="1"/>
    </xf>
    <xf numFmtId="164" fontId="4" fillId="0" borderId="41" xfId="0" applyNumberFormat="1" applyFont="1" applyBorder="1" applyAlignment="1">
      <alignment horizontal="left" vertical="center" wrapText="1"/>
    </xf>
    <xf numFmtId="164" fontId="4" fillId="0" borderId="45" xfId="0" applyNumberFormat="1" applyFont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83A4-C8B4-40E2-8B5F-E09725600F70}">
  <dimension ref="B1:Q40"/>
  <sheetViews>
    <sheetView showGridLines="0" showRowColHeaders="0" tabSelected="1" zoomScaleNormal="100" workbookViewId="0">
      <selection activeCell="V42" sqref="V42"/>
    </sheetView>
  </sheetViews>
  <sheetFormatPr defaultColWidth="8.85546875" defaultRowHeight="15" customHeight="1" x14ac:dyDescent="0.25"/>
  <cols>
    <col min="1" max="1" width="4.7109375" style="1" customWidth="1"/>
    <col min="2" max="2" width="11.7109375" style="1" customWidth="1"/>
    <col min="3" max="16384" width="8.85546875" style="1"/>
  </cols>
  <sheetData>
    <row r="1" spans="2:17" ht="15" customHeight="1" x14ac:dyDescent="0.25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17" ht="15" customHeight="1" x14ac:dyDescent="0.2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15" customHeight="1" x14ac:dyDescent="0.25">
      <c r="B3" s="44" t="s">
        <v>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2:17" ht="15" customHeight="1" x14ac:dyDescent="0.25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2:17" ht="15" customHeight="1" x14ac:dyDescent="0.25">
      <c r="B5" s="46"/>
      <c r="C5" s="47" t="s">
        <v>1</v>
      </c>
      <c r="D5" s="48"/>
      <c r="E5" s="49"/>
      <c r="F5" s="50" t="s">
        <v>2</v>
      </c>
      <c r="G5" s="46"/>
      <c r="H5" s="47" t="s">
        <v>3</v>
      </c>
      <c r="I5" s="48"/>
      <c r="J5" s="49"/>
      <c r="K5" s="50" t="s">
        <v>2</v>
      </c>
      <c r="L5" s="46"/>
      <c r="M5" s="47" t="s">
        <v>4</v>
      </c>
      <c r="N5" s="48"/>
      <c r="O5" s="49"/>
      <c r="P5" s="50" t="s">
        <v>2</v>
      </c>
      <c r="Q5" s="48"/>
    </row>
    <row r="6" spans="2:17" ht="15" customHeight="1" x14ac:dyDescent="0.25">
      <c r="B6" s="51"/>
      <c r="C6" s="52">
        <v>2023</v>
      </c>
      <c r="D6" s="53">
        <v>2024</v>
      </c>
      <c r="E6" s="54"/>
      <c r="F6" s="55" t="s">
        <v>5</v>
      </c>
      <c r="G6" s="56" t="s">
        <v>6</v>
      </c>
      <c r="H6" s="52">
        <v>2023</v>
      </c>
      <c r="I6" s="53">
        <v>2024</v>
      </c>
      <c r="J6" s="54"/>
      <c r="K6" s="55" t="s">
        <v>5</v>
      </c>
      <c r="L6" s="56" t="s">
        <v>6</v>
      </c>
      <c r="M6" s="52">
        <v>2023</v>
      </c>
      <c r="N6" s="53">
        <v>2024</v>
      </c>
      <c r="O6" s="54"/>
      <c r="P6" s="55" t="s">
        <v>5</v>
      </c>
      <c r="Q6" s="55" t="s">
        <v>6</v>
      </c>
    </row>
    <row r="7" spans="2:17" ht="15" customHeight="1" x14ac:dyDescent="0.25">
      <c r="B7" s="57"/>
      <c r="C7" s="58" t="s">
        <v>7</v>
      </c>
      <c r="D7" s="58" t="s">
        <v>8</v>
      </c>
      <c r="E7" s="58" t="s">
        <v>7</v>
      </c>
      <c r="F7" s="59"/>
      <c r="G7" s="60"/>
      <c r="H7" s="58" t="s">
        <v>7</v>
      </c>
      <c r="I7" s="58" t="s">
        <v>8</v>
      </c>
      <c r="J7" s="58" t="s">
        <v>7</v>
      </c>
      <c r="K7" s="59"/>
      <c r="L7" s="60"/>
      <c r="M7" s="58" t="s">
        <v>7</v>
      </c>
      <c r="N7" s="58" t="s">
        <v>8</v>
      </c>
      <c r="O7" s="58" t="s">
        <v>7</v>
      </c>
      <c r="P7" s="59"/>
      <c r="Q7" s="59"/>
    </row>
    <row r="8" spans="2:17" ht="15" customHeight="1" x14ac:dyDescent="0.25">
      <c r="B8" s="61" t="s">
        <v>9</v>
      </c>
      <c r="C8" s="2">
        <v>19191.227999999999</v>
      </c>
      <c r="D8" s="3">
        <v>7765.5079999999998</v>
      </c>
      <c r="E8" s="4">
        <v>17802.359</v>
      </c>
      <c r="F8" s="5">
        <f t="shared" ref="F8:F32" si="0">((E8*100)/D8)-100</f>
        <v>129.24912317391215</v>
      </c>
      <c r="G8" s="6">
        <f t="shared" ref="G8:G32" si="1">((E8*100)/C8)-100</f>
        <v>-7.2369991123027546</v>
      </c>
      <c r="H8" s="2">
        <v>23769.993999999999</v>
      </c>
      <c r="I8" s="3">
        <v>23016.796999999999</v>
      </c>
      <c r="J8" s="4">
        <v>21798.834999999999</v>
      </c>
      <c r="K8" s="5">
        <f t="shared" ref="K8:K31" si="2">((J8*100)/I8)-100</f>
        <v>-5.2916224616309506</v>
      </c>
      <c r="L8" s="6">
        <f t="shared" ref="L8:L32" si="3">((J8*100)/H8)-100</f>
        <v>-8.2926356649479942</v>
      </c>
      <c r="M8" s="2">
        <v>104202.95699999999</v>
      </c>
      <c r="N8" s="3">
        <v>72587.205000000002</v>
      </c>
      <c r="O8" s="4">
        <v>68590.729000000007</v>
      </c>
      <c r="P8" s="5">
        <f t="shared" ref="P8:P32" si="4">((O8*100)/N8)-100</f>
        <v>-5.5057582117950403</v>
      </c>
      <c r="Q8" s="5">
        <f t="shared" ref="Q8:Q32" si="5">((O8*100)/M8)-100</f>
        <v>-34.175832457422487</v>
      </c>
    </row>
    <row r="9" spans="2:17" ht="15" customHeight="1" x14ac:dyDescent="0.25">
      <c r="B9" s="62" t="s">
        <v>10</v>
      </c>
      <c r="C9" s="2">
        <v>17327.871999999999</v>
      </c>
      <c r="D9" s="3">
        <v>7367.9449999999997</v>
      </c>
      <c r="E9" s="4">
        <v>15593.107</v>
      </c>
      <c r="F9" s="5">
        <f t="shared" si="0"/>
        <v>111.63441095176472</v>
      </c>
      <c r="G9" s="6">
        <f t="shared" si="1"/>
        <v>-10.011413980897359</v>
      </c>
      <c r="H9" s="2">
        <v>19243.332999999999</v>
      </c>
      <c r="I9" s="3">
        <v>20200.786</v>
      </c>
      <c r="J9" s="4">
        <v>17786.725999999999</v>
      </c>
      <c r="K9" s="5">
        <f t="shared" si="2"/>
        <v>-11.950327081332389</v>
      </c>
      <c r="L9" s="6">
        <f t="shared" si="3"/>
        <v>-7.5694111825638544</v>
      </c>
      <c r="M9" s="2">
        <v>87875.67</v>
      </c>
      <c r="N9" s="3">
        <v>54875.398000000001</v>
      </c>
      <c r="O9" s="4">
        <v>52681.779000000002</v>
      </c>
      <c r="P9" s="5">
        <f t="shared" si="4"/>
        <v>-3.9974543783718843</v>
      </c>
      <c r="Q9" s="5">
        <f t="shared" si="5"/>
        <v>-40.049641726771469</v>
      </c>
    </row>
    <row r="10" spans="2:17" ht="15" customHeight="1" x14ac:dyDescent="0.25">
      <c r="B10" s="63" t="s">
        <v>11</v>
      </c>
      <c r="C10" s="7">
        <v>1523.048</v>
      </c>
      <c r="D10" s="8">
        <v>339.33499999999998</v>
      </c>
      <c r="E10" s="9">
        <v>723.86</v>
      </c>
      <c r="F10" s="10">
        <f t="shared" si="0"/>
        <v>113.31722339281242</v>
      </c>
      <c r="G10" s="11">
        <f t="shared" si="1"/>
        <v>-52.472935849690884</v>
      </c>
      <c r="H10" s="7">
        <v>1036.335</v>
      </c>
      <c r="I10" s="8">
        <v>540.24400000000003</v>
      </c>
      <c r="J10" s="9">
        <v>557.32000000000005</v>
      </c>
      <c r="K10" s="10">
        <f t="shared" si="2"/>
        <v>3.1607940115947741</v>
      </c>
      <c r="L10" s="11">
        <f t="shared" si="3"/>
        <v>-46.222022801507229</v>
      </c>
      <c r="M10" s="7">
        <v>5379.15</v>
      </c>
      <c r="N10" s="8">
        <v>785.82600000000002</v>
      </c>
      <c r="O10" s="9">
        <v>952.36599999999999</v>
      </c>
      <c r="P10" s="10">
        <f t="shared" si="4"/>
        <v>21.192986742612234</v>
      </c>
      <c r="Q10" s="10">
        <f t="shared" si="5"/>
        <v>-82.295232518148779</v>
      </c>
    </row>
    <row r="11" spans="2:17" ht="15" customHeight="1" x14ac:dyDescent="0.25">
      <c r="B11" s="64" t="s">
        <v>12</v>
      </c>
      <c r="C11" s="7">
        <v>420.053</v>
      </c>
      <c r="D11" s="12">
        <v>525.529</v>
      </c>
      <c r="E11" s="13">
        <v>632.99400000000003</v>
      </c>
      <c r="F11" s="14">
        <f t="shared" si="0"/>
        <v>20.448919089146372</v>
      </c>
      <c r="G11" s="15">
        <f t="shared" si="1"/>
        <v>50.69384101530045</v>
      </c>
      <c r="H11" s="7">
        <v>703.92399999999998</v>
      </c>
      <c r="I11" s="12">
        <v>1406.3209999999999</v>
      </c>
      <c r="J11" s="13">
        <v>576.07899999999995</v>
      </c>
      <c r="K11" s="14">
        <f t="shared" si="2"/>
        <v>-59.036450426325146</v>
      </c>
      <c r="L11" s="15">
        <f t="shared" si="3"/>
        <v>-18.161761781101376</v>
      </c>
      <c r="M11" s="7">
        <v>3723.1320000000001</v>
      </c>
      <c r="N11" s="12">
        <v>2173.2979999999998</v>
      </c>
      <c r="O11" s="13">
        <v>2230.2130000000002</v>
      </c>
      <c r="P11" s="14">
        <f t="shared" si="4"/>
        <v>2.6188309196437984</v>
      </c>
      <c r="Q11" s="14">
        <f t="shared" si="5"/>
        <v>-40.098470857331939</v>
      </c>
    </row>
    <row r="12" spans="2:17" ht="15" customHeight="1" x14ac:dyDescent="0.25">
      <c r="B12" s="64" t="s">
        <v>13</v>
      </c>
      <c r="C12" s="7">
        <v>13425.646000000001</v>
      </c>
      <c r="D12" s="12">
        <v>3315.4340000000002</v>
      </c>
      <c r="E12" s="13">
        <v>11910.424000000001</v>
      </c>
      <c r="F12" s="14">
        <f t="shared" si="0"/>
        <v>259.24177649140358</v>
      </c>
      <c r="G12" s="15">
        <f t="shared" si="1"/>
        <v>-11.286026758042027</v>
      </c>
      <c r="H12" s="7">
        <v>12215.144</v>
      </c>
      <c r="I12" s="12">
        <v>10618.154</v>
      </c>
      <c r="J12" s="13">
        <v>11246.852000000001</v>
      </c>
      <c r="K12" s="14">
        <f t="shared" si="2"/>
        <v>5.9209727039182241</v>
      </c>
      <c r="L12" s="15">
        <f t="shared" si="3"/>
        <v>-7.9269798211138465</v>
      </c>
      <c r="M12" s="7">
        <v>49852.074000000001</v>
      </c>
      <c r="N12" s="12">
        <v>24551.15</v>
      </c>
      <c r="O12" s="13">
        <v>25214.722000000002</v>
      </c>
      <c r="P12" s="14">
        <f t="shared" si="4"/>
        <v>2.7028143284530444</v>
      </c>
      <c r="Q12" s="14">
        <f t="shared" si="5"/>
        <v>-49.4209167706844</v>
      </c>
    </row>
    <row r="13" spans="2:17" ht="15" customHeight="1" x14ac:dyDescent="0.25">
      <c r="B13" s="64" t="s">
        <v>14</v>
      </c>
      <c r="C13" s="7">
        <v>1719.213</v>
      </c>
      <c r="D13" s="12">
        <v>1863.0730000000001</v>
      </c>
      <c r="E13" s="13">
        <v>1672.029</v>
      </c>
      <c r="F13" s="14">
        <f t="shared" si="0"/>
        <v>-10.254241245512119</v>
      </c>
      <c r="G13" s="15">
        <f t="shared" si="1"/>
        <v>-2.7445115875694341</v>
      </c>
      <c r="H13" s="7">
        <v>4436.348</v>
      </c>
      <c r="I13" s="12">
        <v>4414.3230000000003</v>
      </c>
      <c r="J13" s="13">
        <v>3151.9</v>
      </c>
      <c r="K13" s="14">
        <f t="shared" si="2"/>
        <v>-28.5983377292509</v>
      </c>
      <c r="L13" s="15">
        <f t="shared" si="3"/>
        <v>-28.952823358311832</v>
      </c>
      <c r="M13" s="7">
        <v>21328.637999999999</v>
      </c>
      <c r="N13" s="12">
        <v>16604.933000000001</v>
      </c>
      <c r="O13" s="13">
        <v>15125.062</v>
      </c>
      <c r="P13" s="14">
        <f t="shared" si="4"/>
        <v>-8.9122371044797433</v>
      </c>
      <c r="Q13" s="14">
        <f t="shared" si="5"/>
        <v>-29.085664072877037</v>
      </c>
    </row>
    <row r="14" spans="2:17" ht="15" customHeight="1" x14ac:dyDescent="0.25">
      <c r="B14" s="64" t="s">
        <v>15</v>
      </c>
      <c r="C14" s="7">
        <v>239.91200000000001</v>
      </c>
      <c r="D14" s="12">
        <v>1324.5740000000001</v>
      </c>
      <c r="E14" s="13">
        <v>653.79999999999995</v>
      </c>
      <c r="F14" s="14">
        <f t="shared" si="0"/>
        <v>-50.640734304010202</v>
      </c>
      <c r="G14" s="15">
        <f t="shared" si="1"/>
        <v>172.51658941611919</v>
      </c>
      <c r="H14" s="7">
        <v>851.58199999999999</v>
      </c>
      <c r="I14" s="12">
        <v>3221.7440000000001</v>
      </c>
      <c r="J14" s="13">
        <v>2254.5749999999998</v>
      </c>
      <c r="K14" s="14">
        <f t="shared" si="2"/>
        <v>-30.02004504392653</v>
      </c>
      <c r="L14" s="15">
        <f t="shared" si="3"/>
        <v>164.75136862921005</v>
      </c>
      <c r="M14" s="7">
        <v>6806.29</v>
      </c>
      <c r="N14" s="12">
        <v>10735.977000000001</v>
      </c>
      <c r="O14" s="13">
        <v>9135.2019999999993</v>
      </c>
      <c r="P14" s="14">
        <f t="shared" si="4"/>
        <v>-14.910380303534566</v>
      </c>
      <c r="Q14" s="14">
        <f t="shared" si="5"/>
        <v>34.217055106379547</v>
      </c>
    </row>
    <row r="15" spans="2:17" ht="15" customHeight="1" x14ac:dyDescent="0.25">
      <c r="B15" s="64" t="s">
        <v>16</v>
      </c>
      <c r="C15" s="7">
        <v>0</v>
      </c>
      <c r="D15" s="12">
        <v>0</v>
      </c>
      <c r="E15" s="13">
        <v>0</v>
      </c>
      <c r="F15" s="14" t="s">
        <v>17</v>
      </c>
      <c r="G15" s="15" t="s">
        <v>17</v>
      </c>
      <c r="H15" s="7">
        <v>0</v>
      </c>
      <c r="I15" s="12">
        <v>0</v>
      </c>
      <c r="J15" s="13">
        <v>0</v>
      </c>
      <c r="K15" s="14" t="s">
        <v>17</v>
      </c>
      <c r="L15" s="15" t="s">
        <v>17</v>
      </c>
      <c r="M15" s="7">
        <v>786.38599999999997</v>
      </c>
      <c r="N15" s="12">
        <v>24.213999999999999</v>
      </c>
      <c r="O15" s="13">
        <v>24.213999999999999</v>
      </c>
      <c r="P15" s="14" t="s">
        <v>17</v>
      </c>
      <c r="Q15" s="14">
        <f t="shared" si="5"/>
        <v>-96.920850574654182</v>
      </c>
    </row>
    <row r="16" spans="2:17" ht="15" customHeight="1" x14ac:dyDescent="0.25">
      <c r="B16" s="62" t="s">
        <v>18</v>
      </c>
      <c r="C16" s="16">
        <v>749.08</v>
      </c>
      <c r="D16" s="17">
        <v>0</v>
      </c>
      <c r="E16" s="18">
        <v>0</v>
      </c>
      <c r="F16" s="19" t="s">
        <v>17</v>
      </c>
      <c r="G16" s="20" t="s">
        <v>17</v>
      </c>
      <c r="H16" s="16">
        <v>843.428</v>
      </c>
      <c r="I16" s="17">
        <v>52.424999999999997</v>
      </c>
      <c r="J16" s="18">
        <v>43.764000000000003</v>
      </c>
      <c r="K16" s="19">
        <f t="shared" si="2"/>
        <v>-16.520743919885533</v>
      </c>
      <c r="L16" s="20">
        <f t="shared" si="3"/>
        <v>-94.81117534632476</v>
      </c>
      <c r="M16" s="16">
        <v>5269.4620000000004</v>
      </c>
      <c r="N16" s="17">
        <v>43.764000000000003</v>
      </c>
      <c r="O16" s="18">
        <v>0</v>
      </c>
      <c r="P16" s="19" t="s">
        <v>17</v>
      </c>
      <c r="Q16" s="19" t="s">
        <v>17</v>
      </c>
    </row>
    <row r="17" spans="2:17" ht="15" customHeight="1" x14ac:dyDescent="0.25">
      <c r="B17" s="64" t="s">
        <v>12</v>
      </c>
      <c r="C17" s="21">
        <v>539.16</v>
      </c>
      <c r="D17" s="22">
        <v>0</v>
      </c>
      <c r="E17" s="23">
        <v>0</v>
      </c>
      <c r="F17" s="14" t="s">
        <v>17</v>
      </c>
      <c r="G17" s="15" t="s">
        <v>17</v>
      </c>
      <c r="H17" s="21">
        <v>734.94</v>
      </c>
      <c r="I17" s="22">
        <v>39.488</v>
      </c>
      <c r="J17" s="23">
        <v>43.764000000000003</v>
      </c>
      <c r="K17" s="14">
        <f t="shared" si="2"/>
        <v>10.828606158833082</v>
      </c>
      <c r="L17" s="15">
        <f t="shared" si="3"/>
        <v>-94.045228181892398</v>
      </c>
      <c r="M17" s="21">
        <v>4590.4830000000002</v>
      </c>
      <c r="N17" s="22">
        <v>43.764000000000003</v>
      </c>
      <c r="O17" s="23">
        <v>0</v>
      </c>
      <c r="P17" s="14" t="s">
        <v>17</v>
      </c>
      <c r="Q17" s="14" t="s">
        <v>17</v>
      </c>
    </row>
    <row r="18" spans="2:17" ht="15" customHeight="1" x14ac:dyDescent="0.25">
      <c r="B18" s="64" t="s">
        <v>13</v>
      </c>
      <c r="C18" s="24">
        <v>209.92</v>
      </c>
      <c r="D18" s="25">
        <v>0</v>
      </c>
      <c r="E18" s="26">
        <v>0</v>
      </c>
      <c r="F18" s="14" t="s">
        <v>17</v>
      </c>
      <c r="G18" s="15" t="s">
        <v>17</v>
      </c>
      <c r="H18" s="24">
        <v>108.488</v>
      </c>
      <c r="I18" s="25">
        <v>12.936999999999999</v>
      </c>
      <c r="J18" s="26">
        <v>0</v>
      </c>
      <c r="K18" s="14" t="s">
        <v>17</v>
      </c>
      <c r="L18" s="15" t="s">
        <v>17</v>
      </c>
      <c r="M18" s="24">
        <v>678.97900000000004</v>
      </c>
      <c r="N18" s="25">
        <v>0</v>
      </c>
      <c r="O18" s="26">
        <v>0</v>
      </c>
      <c r="P18" s="14" t="s">
        <v>17</v>
      </c>
      <c r="Q18" s="14" t="s">
        <v>17</v>
      </c>
    </row>
    <row r="19" spans="2:17" ht="15" customHeight="1" x14ac:dyDescent="0.25">
      <c r="B19" s="62" t="s">
        <v>19</v>
      </c>
      <c r="C19" s="27">
        <v>1088.2360000000001</v>
      </c>
      <c r="D19" s="3">
        <v>246.965</v>
      </c>
      <c r="E19" s="4">
        <v>1255.952</v>
      </c>
      <c r="F19" s="19">
        <f t="shared" si="0"/>
        <v>408.55465349341</v>
      </c>
      <c r="G19" s="20">
        <f t="shared" si="1"/>
        <v>15.411730543742337</v>
      </c>
      <c r="H19" s="27">
        <v>3099.7750000000001</v>
      </c>
      <c r="I19" s="3">
        <v>2422.2730000000001</v>
      </c>
      <c r="J19" s="4">
        <v>3115.366</v>
      </c>
      <c r="K19" s="19">
        <f t="shared" si="2"/>
        <v>28.613331362732424</v>
      </c>
      <c r="L19" s="20">
        <f t="shared" si="3"/>
        <v>0.50297198990247693</v>
      </c>
      <c r="M19" s="27">
        <v>8634.1779999999999</v>
      </c>
      <c r="N19" s="3">
        <v>14419.231</v>
      </c>
      <c r="O19" s="4">
        <v>12559.816999999999</v>
      </c>
      <c r="P19" s="19">
        <f t="shared" si="4"/>
        <v>-12.895375627174573</v>
      </c>
      <c r="Q19" s="19">
        <f t="shared" si="5"/>
        <v>45.466273685810052</v>
      </c>
    </row>
    <row r="20" spans="2:17" ht="15" customHeight="1" x14ac:dyDescent="0.25">
      <c r="B20" s="64" t="s">
        <v>12</v>
      </c>
      <c r="C20" s="7">
        <v>0</v>
      </c>
      <c r="D20" s="12">
        <v>13</v>
      </c>
      <c r="E20" s="13">
        <v>28</v>
      </c>
      <c r="F20" s="14">
        <f t="shared" si="0"/>
        <v>115.38461538461539</v>
      </c>
      <c r="G20" s="15" t="s">
        <v>17</v>
      </c>
      <c r="H20" s="7">
        <v>0</v>
      </c>
      <c r="I20" s="12">
        <v>681.36</v>
      </c>
      <c r="J20" s="13">
        <v>642.5</v>
      </c>
      <c r="K20" s="14">
        <f t="shared" si="2"/>
        <v>-5.7032992837853698</v>
      </c>
      <c r="L20" s="15" t="s">
        <v>17</v>
      </c>
      <c r="M20" s="7">
        <v>0</v>
      </c>
      <c r="N20" s="12">
        <v>1173.07</v>
      </c>
      <c r="O20" s="13">
        <v>558.57000000000005</v>
      </c>
      <c r="P20" s="14">
        <f t="shared" si="4"/>
        <v>-52.383915708354991</v>
      </c>
      <c r="Q20" s="14" t="s">
        <v>17</v>
      </c>
    </row>
    <row r="21" spans="2:17" ht="15" customHeight="1" x14ac:dyDescent="0.25">
      <c r="B21" s="64" t="s">
        <v>13</v>
      </c>
      <c r="C21" s="7">
        <v>408.23599999999999</v>
      </c>
      <c r="D21" s="12">
        <v>64.965000000000003</v>
      </c>
      <c r="E21" s="13">
        <v>326.952</v>
      </c>
      <c r="F21" s="14">
        <f t="shared" si="0"/>
        <v>403.27407065342874</v>
      </c>
      <c r="G21" s="15">
        <f t="shared" si="1"/>
        <v>-19.911031854123593</v>
      </c>
      <c r="H21" s="7">
        <v>539.77499999999998</v>
      </c>
      <c r="I21" s="12">
        <v>946.91300000000001</v>
      </c>
      <c r="J21" s="13">
        <v>2056.866</v>
      </c>
      <c r="K21" s="14">
        <f t="shared" si="2"/>
        <v>117.21805487938175</v>
      </c>
      <c r="L21" s="15">
        <f t="shared" si="3"/>
        <v>281.05988606363763</v>
      </c>
      <c r="M21" s="7">
        <v>7394.1779999999999</v>
      </c>
      <c r="N21" s="12">
        <v>8405.1610000000001</v>
      </c>
      <c r="O21" s="13">
        <v>6675.2470000000003</v>
      </c>
      <c r="P21" s="14">
        <f t="shared" si="4"/>
        <v>-20.581568871791973</v>
      </c>
      <c r="Q21" s="14">
        <f t="shared" si="5"/>
        <v>-9.7229333673059983</v>
      </c>
    </row>
    <row r="22" spans="2:17" ht="15" customHeight="1" x14ac:dyDescent="0.25">
      <c r="B22" s="65" t="s">
        <v>20</v>
      </c>
      <c r="C22" s="28">
        <v>680</v>
      </c>
      <c r="D22" s="29">
        <v>169</v>
      </c>
      <c r="E22" s="30">
        <v>901</v>
      </c>
      <c r="F22" s="14">
        <f t="shared" si="0"/>
        <v>433.13609467455626</v>
      </c>
      <c r="G22" s="15">
        <f t="shared" si="1"/>
        <v>32.5</v>
      </c>
      <c r="H22" s="28">
        <v>2560</v>
      </c>
      <c r="I22" s="29">
        <v>794</v>
      </c>
      <c r="J22" s="30">
        <v>416</v>
      </c>
      <c r="K22" s="14">
        <f t="shared" si="2"/>
        <v>-47.607052896725442</v>
      </c>
      <c r="L22" s="15">
        <f t="shared" si="3"/>
        <v>-83.75</v>
      </c>
      <c r="M22" s="28">
        <v>1240</v>
      </c>
      <c r="N22" s="29">
        <v>4841</v>
      </c>
      <c r="O22" s="30">
        <v>5326</v>
      </c>
      <c r="P22" s="14">
        <f t="shared" si="4"/>
        <v>10.018591200165261</v>
      </c>
      <c r="Q22" s="14">
        <f t="shared" si="5"/>
        <v>329.51612903225805</v>
      </c>
    </row>
    <row r="23" spans="2:17" ht="15" customHeight="1" x14ac:dyDescent="0.25">
      <c r="B23" s="66" t="s">
        <v>21</v>
      </c>
      <c r="C23" s="31">
        <v>0</v>
      </c>
      <c r="D23" s="32">
        <v>0</v>
      </c>
      <c r="E23" s="33">
        <v>0</v>
      </c>
      <c r="F23" s="34" t="s">
        <v>17</v>
      </c>
      <c r="G23" s="35" t="s">
        <v>17</v>
      </c>
      <c r="H23" s="31">
        <v>0</v>
      </c>
      <c r="I23" s="32">
        <v>0</v>
      </c>
      <c r="J23" s="33">
        <v>0</v>
      </c>
      <c r="K23" s="34" t="s">
        <v>17</v>
      </c>
      <c r="L23" s="35" t="s">
        <v>17</v>
      </c>
      <c r="M23" s="31">
        <v>0</v>
      </c>
      <c r="N23" s="32">
        <v>0</v>
      </c>
      <c r="O23" s="33">
        <v>0</v>
      </c>
      <c r="P23" s="34" t="s">
        <v>17</v>
      </c>
      <c r="Q23" s="34" t="s">
        <v>17</v>
      </c>
    </row>
    <row r="24" spans="2:17" ht="15" customHeight="1" x14ac:dyDescent="0.25">
      <c r="B24" s="64" t="s">
        <v>22</v>
      </c>
      <c r="C24" s="7">
        <v>0</v>
      </c>
      <c r="D24" s="12">
        <v>0</v>
      </c>
      <c r="E24" s="13">
        <v>0</v>
      </c>
      <c r="F24" s="36" t="s">
        <v>17</v>
      </c>
      <c r="G24" s="15" t="s">
        <v>17</v>
      </c>
      <c r="H24" s="7">
        <v>0</v>
      </c>
      <c r="I24" s="12">
        <v>0</v>
      </c>
      <c r="J24" s="13">
        <v>0</v>
      </c>
      <c r="K24" s="36" t="s">
        <v>17</v>
      </c>
      <c r="L24" s="15" t="s">
        <v>17</v>
      </c>
      <c r="M24" s="7">
        <v>0</v>
      </c>
      <c r="N24" s="12">
        <v>0</v>
      </c>
      <c r="O24" s="13">
        <v>0</v>
      </c>
      <c r="P24" s="36" t="s">
        <v>17</v>
      </c>
      <c r="Q24" s="14" t="s">
        <v>17</v>
      </c>
    </row>
    <row r="25" spans="2:17" ht="15" customHeight="1" x14ac:dyDescent="0.25">
      <c r="B25" s="64" t="s">
        <v>23</v>
      </c>
      <c r="C25" s="7">
        <v>26.04</v>
      </c>
      <c r="D25" s="12">
        <v>150.59800000000001</v>
      </c>
      <c r="E25" s="13">
        <v>555.36</v>
      </c>
      <c r="F25" s="14">
        <f t="shared" si="0"/>
        <v>268.76983758084435</v>
      </c>
      <c r="G25" s="15">
        <f t="shared" si="1"/>
        <v>2032.7188940092165</v>
      </c>
      <c r="H25" s="7">
        <v>50.344000000000001</v>
      </c>
      <c r="I25" s="12">
        <v>60.765999999999998</v>
      </c>
      <c r="J25" s="13">
        <v>852.48</v>
      </c>
      <c r="K25" s="14">
        <f t="shared" si="2"/>
        <v>1302.8897738867131</v>
      </c>
      <c r="L25" s="15">
        <f t="shared" si="3"/>
        <v>1593.3100270141426</v>
      </c>
      <c r="M25" s="7">
        <v>834.39599999999996</v>
      </c>
      <c r="N25" s="12">
        <v>2598.2399999999998</v>
      </c>
      <c r="O25" s="13">
        <v>2301.12</v>
      </c>
      <c r="P25" s="14">
        <f t="shared" si="4"/>
        <v>-11.435433216331049</v>
      </c>
      <c r="Q25" s="14">
        <f t="shared" si="5"/>
        <v>175.78272187306749</v>
      </c>
    </row>
    <row r="26" spans="2:17" ht="15" customHeight="1" x14ac:dyDescent="0.25">
      <c r="B26" s="64" t="s">
        <v>24</v>
      </c>
      <c r="C26" s="7">
        <v>0</v>
      </c>
      <c r="D26" s="12">
        <v>0</v>
      </c>
      <c r="E26" s="13">
        <v>397.94</v>
      </c>
      <c r="F26" s="14" t="s">
        <v>17</v>
      </c>
      <c r="G26" s="15" t="s">
        <v>17</v>
      </c>
      <c r="H26" s="7">
        <v>0</v>
      </c>
      <c r="I26" s="12">
        <v>0</v>
      </c>
      <c r="J26" s="13">
        <v>0</v>
      </c>
      <c r="K26" s="14" t="s">
        <v>17</v>
      </c>
      <c r="L26" s="15" t="s">
        <v>17</v>
      </c>
      <c r="M26" s="7">
        <v>0</v>
      </c>
      <c r="N26" s="12">
        <v>0</v>
      </c>
      <c r="O26" s="13">
        <v>397.94</v>
      </c>
      <c r="P26" s="14" t="s">
        <v>17</v>
      </c>
      <c r="Q26" s="14" t="s">
        <v>17</v>
      </c>
    </row>
    <row r="27" spans="2:17" ht="15" customHeight="1" x14ac:dyDescent="0.25">
      <c r="B27" s="64" t="s">
        <v>25</v>
      </c>
      <c r="C27" s="7">
        <v>0</v>
      </c>
      <c r="D27" s="12">
        <v>0</v>
      </c>
      <c r="E27" s="13">
        <v>0</v>
      </c>
      <c r="F27" s="14" t="s">
        <v>17</v>
      </c>
      <c r="G27" s="15" t="s">
        <v>17</v>
      </c>
      <c r="H27" s="7">
        <v>0</v>
      </c>
      <c r="I27" s="12">
        <v>0</v>
      </c>
      <c r="J27" s="13">
        <v>0</v>
      </c>
      <c r="K27" s="14" t="s">
        <v>17</v>
      </c>
      <c r="L27" s="15" t="s">
        <v>17</v>
      </c>
      <c r="M27" s="7">
        <v>0</v>
      </c>
      <c r="N27" s="12">
        <v>0</v>
      </c>
      <c r="O27" s="13">
        <v>0</v>
      </c>
      <c r="P27" s="14" t="s">
        <v>17</v>
      </c>
      <c r="Q27" s="14" t="s">
        <v>17</v>
      </c>
    </row>
    <row r="28" spans="2:17" ht="15" customHeight="1" x14ac:dyDescent="0.25">
      <c r="B28" s="64" t="s">
        <v>26</v>
      </c>
      <c r="C28" s="7">
        <v>0</v>
      </c>
      <c r="D28" s="12">
        <v>0</v>
      </c>
      <c r="E28" s="13">
        <v>0</v>
      </c>
      <c r="F28" s="14" t="s">
        <v>17</v>
      </c>
      <c r="G28" s="15" t="s">
        <v>17</v>
      </c>
      <c r="H28" s="7">
        <v>533.11400000000003</v>
      </c>
      <c r="I28" s="12">
        <v>280.54700000000003</v>
      </c>
      <c r="J28" s="13">
        <v>0.499</v>
      </c>
      <c r="K28" s="14">
        <f t="shared" si="2"/>
        <v>-99.822133189804205</v>
      </c>
      <c r="L28" s="15">
        <f t="shared" si="3"/>
        <v>-99.906399006591457</v>
      </c>
      <c r="M28" s="7">
        <v>1589.251</v>
      </c>
      <c r="N28" s="12">
        <v>650.572</v>
      </c>
      <c r="O28" s="13">
        <v>650.07299999999998</v>
      </c>
      <c r="P28" s="14">
        <f t="shared" si="4"/>
        <v>-7.670173324397922E-2</v>
      </c>
      <c r="Q28" s="14">
        <f t="shared" si="5"/>
        <v>-59.095636875484111</v>
      </c>
    </row>
    <row r="29" spans="2:17" ht="15" customHeight="1" x14ac:dyDescent="0.25">
      <c r="B29" s="66" t="s">
        <v>27</v>
      </c>
      <c r="C29" s="31">
        <v>253.13399999999999</v>
      </c>
      <c r="D29" s="32">
        <v>117.081</v>
      </c>
      <c r="E29" s="33">
        <v>13.898999999999999</v>
      </c>
      <c r="F29" s="34">
        <f t="shared" si="0"/>
        <v>-88.128731391088223</v>
      </c>
      <c r="G29" s="35">
        <f t="shared" si="1"/>
        <v>-94.509232264334301</v>
      </c>
      <c r="H29" s="31">
        <v>87.38</v>
      </c>
      <c r="I29" s="32">
        <v>148.428</v>
      </c>
      <c r="J29" s="33">
        <v>889.61800000000005</v>
      </c>
      <c r="K29" s="34">
        <f t="shared" si="2"/>
        <v>499.35995903737842</v>
      </c>
      <c r="L29" s="35">
        <f t="shared" si="3"/>
        <v>918.10254062714591</v>
      </c>
      <c r="M29" s="31">
        <v>1811.306</v>
      </c>
      <c r="N29" s="32">
        <v>2779.0909999999999</v>
      </c>
      <c r="O29" s="33">
        <v>1903.3720000000001</v>
      </c>
      <c r="P29" s="34">
        <f t="shared" si="4"/>
        <v>-31.51098686584929</v>
      </c>
      <c r="Q29" s="34">
        <f t="shared" si="5"/>
        <v>5.0828518207304541</v>
      </c>
    </row>
    <row r="30" spans="2:17" ht="15" customHeight="1" x14ac:dyDescent="0.25">
      <c r="B30" s="65" t="s">
        <v>28</v>
      </c>
      <c r="C30" s="28">
        <v>68.757000000000005</v>
      </c>
      <c r="D30" s="29">
        <v>1746.087</v>
      </c>
      <c r="E30" s="30">
        <v>64.831000000000003</v>
      </c>
      <c r="F30" s="42">
        <f t="shared" si="0"/>
        <v>-96.287069315561027</v>
      </c>
      <c r="G30" s="43">
        <f t="shared" si="1"/>
        <v>-5.7099640763849493</v>
      </c>
      <c r="H30" s="28">
        <v>2675.0819999999999</v>
      </c>
      <c r="I30" s="29">
        <v>5579.2659999999996</v>
      </c>
      <c r="J30" s="30">
        <v>72.578999999999994</v>
      </c>
      <c r="K30" s="42">
        <f t="shared" si="2"/>
        <v>-98.6991299572381</v>
      </c>
      <c r="L30" s="43">
        <f t="shared" si="3"/>
        <v>-97.286849524612705</v>
      </c>
      <c r="M30" s="28">
        <v>397</v>
      </c>
      <c r="N30" s="29">
        <v>41.515000000000001</v>
      </c>
      <c r="O30" s="30">
        <v>33.767000000000003</v>
      </c>
      <c r="P30" s="42">
        <f t="shared" si="4"/>
        <v>-18.66313380705769</v>
      </c>
      <c r="Q30" s="42">
        <f t="shared" si="5"/>
        <v>-91.494458438287154</v>
      </c>
    </row>
    <row r="31" spans="2:17" ht="15" customHeight="1" x14ac:dyDescent="0.25">
      <c r="B31" s="64" t="s">
        <v>29</v>
      </c>
      <c r="C31" s="7">
        <v>11877.478999999999</v>
      </c>
      <c r="D31" s="12">
        <v>481.2</v>
      </c>
      <c r="E31" s="13">
        <v>203.44800000000001</v>
      </c>
      <c r="F31" s="14">
        <f t="shared" si="0"/>
        <v>-57.720698254364088</v>
      </c>
      <c r="G31" s="15">
        <f t="shared" si="1"/>
        <v>-98.287111263257131</v>
      </c>
      <c r="H31" s="7">
        <v>1814.3050000000001</v>
      </c>
      <c r="I31" s="12">
        <v>3508.0639999999999</v>
      </c>
      <c r="J31" s="13">
        <v>4552.4009999999998</v>
      </c>
      <c r="K31" s="14">
        <f t="shared" si="2"/>
        <v>29.76961081667838</v>
      </c>
      <c r="L31" s="15">
        <f t="shared" si="3"/>
        <v>150.9170729287523</v>
      </c>
      <c r="M31" s="7">
        <v>10733.174000000001</v>
      </c>
      <c r="N31" s="12">
        <v>9184.0360000000001</v>
      </c>
      <c r="O31" s="13">
        <v>4835.0829999999996</v>
      </c>
      <c r="P31" s="14">
        <f t="shared" si="4"/>
        <v>-47.353396698357891</v>
      </c>
      <c r="Q31" s="14">
        <f t="shared" si="5"/>
        <v>-54.95197413178991</v>
      </c>
    </row>
    <row r="32" spans="2:17" ht="15" customHeight="1" x14ac:dyDescent="0.25">
      <c r="B32" s="67" t="s">
        <v>30</v>
      </c>
      <c r="C32" s="37">
        <v>20183.118999999999</v>
      </c>
      <c r="D32" s="37">
        <v>10109.876</v>
      </c>
      <c r="E32" s="37">
        <v>18084.537</v>
      </c>
      <c r="F32" s="38">
        <f t="shared" si="0"/>
        <v>78.879909110655746</v>
      </c>
      <c r="G32" s="39">
        <f t="shared" si="1"/>
        <v>-10.39770909540789</v>
      </c>
      <c r="H32" s="37">
        <v>28346.760999999999</v>
      </c>
      <c r="I32" s="37">
        <v>32252.554999999997</v>
      </c>
      <c r="J32" s="37">
        <v>27313.432999999997</v>
      </c>
      <c r="K32" s="38">
        <f>((J32*100)/I32)-100</f>
        <v>-15.313893736480722</v>
      </c>
      <c r="L32" s="39">
        <f t="shared" si="3"/>
        <v>-3.6453124221141167</v>
      </c>
      <c r="M32" s="37">
        <v>117144.43699999999</v>
      </c>
      <c r="N32" s="38">
        <v>84591.847000000009</v>
      </c>
      <c r="O32" s="38">
        <v>75362.951000000001</v>
      </c>
      <c r="P32" s="38">
        <f t="shared" si="4"/>
        <v>-10.909911920944353</v>
      </c>
      <c r="Q32" s="40">
        <f t="shared" si="5"/>
        <v>-35.66664117392105</v>
      </c>
    </row>
    <row r="33" spans="2:17" ht="15" customHeight="1" x14ac:dyDescent="0.25">
      <c r="B33" s="68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2:17" ht="15" customHeight="1" x14ac:dyDescent="0.25">
      <c r="B34" s="69" t="s">
        <v>31</v>
      </c>
      <c r="C34" s="69"/>
      <c r="D34" s="69"/>
      <c r="E34" s="69"/>
      <c r="F34" s="69"/>
      <c r="G34" s="69"/>
      <c r="H34" s="70"/>
      <c r="I34" s="70"/>
      <c r="J34" s="70"/>
      <c r="K34" s="70"/>
      <c r="L34" s="70"/>
      <c r="M34" s="70"/>
      <c r="N34" s="70"/>
      <c r="O34" s="70"/>
      <c r="P34" s="70"/>
      <c r="Q34" s="70"/>
    </row>
    <row r="35" spans="2:17" ht="15" customHeight="1" x14ac:dyDescent="0.25">
      <c r="B35" s="69" t="s">
        <v>32</v>
      </c>
      <c r="C35" s="69"/>
      <c r="D35" s="69"/>
      <c r="E35" s="69"/>
      <c r="F35" s="69"/>
      <c r="G35" s="69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2:17" ht="15" customHeight="1" x14ac:dyDescent="0.25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71" t="s">
        <v>33</v>
      </c>
      <c r="P36" s="71"/>
      <c r="Q36" s="71"/>
    </row>
    <row r="37" spans="2:17" ht="15" customHeight="1" x14ac:dyDescent="0.25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2:17" ht="15" customHeight="1" x14ac:dyDescent="0.25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2:17" ht="15" customHeight="1" x14ac:dyDescent="0.25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2:17" ht="15" customHeight="1" x14ac:dyDescent="0.25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</sheetData>
  <sheetProtection algorithmName="SHA-512" hashValue="M7BdVPdx2YRgSLXPRjYZQJBDXqyvsmXIvUvJKMFZpe+UAFtvHaSmo98R17Z/C1PMFpuvnV3iEjyneRWOev3BEw==" saltValue="RqrO04TQKO50NgsGXYAm4w==" spinCount="100000" sheet="1"/>
  <mergeCells count="20">
    <mergeCell ref="B3:Q3"/>
    <mergeCell ref="B5:B7"/>
    <mergeCell ref="C5:E5"/>
    <mergeCell ref="F5:G5"/>
    <mergeCell ref="H5:J5"/>
    <mergeCell ref="K5:L5"/>
    <mergeCell ref="M5:O5"/>
    <mergeCell ref="P5:Q5"/>
    <mergeCell ref="D6:E6"/>
    <mergeCell ref="F6:F7"/>
    <mergeCell ref="Q6:Q7"/>
    <mergeCell ref="B34:G34"/>
    <mergeCell ref="B35:G35"/>
    <mergeCell ref="O36:Q36"/>
    <mergeCell ref="G6:G7"/>
    <mergeCell ref="I6:J6"/>
    <mergeCell ref="K6:K7"/>
    <mergeCell ref="L6:L7"/>
    <mergeCell ref="N6:O6"/>
    <mergeCell ref="P6:P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Grūdų_saugojimas_2024-10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2024-11-20T08:03:54Z</dcterms:created>
  <dcterms:modified xsi:type="dcterms:W3CDTF">2024-11-25T06:34:25Z</dcterms:modified>
</cp:coreProperties>
</file>