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82725E29-D26E-489B-9FB2-B8FAD2751D47}" xr6:coauthVersionLast="47" xr6:coauthVersionMax="47" xr10:uidLastSave="{00000000-0000-0000-0000-000000000000}"/>
  <bookViews>
    <workbookView xWindow="-108" yWindow="-108" windowWidth="23256" windowHeight="12456" xr2:uid="{A4E28E5A-834D-4129-8A91-67CEB418E7AA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G12" i="1"/>
  <c r="F12" i="1"/>
  <c r="L11" i="1"/>
  <c r="G11" i="1"/>
  <c r="F11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<sst xmlns="http://schemas.openxmlformats.org/spreadsheetml/2006/main" count="70" uniqueCount="26">
  <si>
    <t>Suklasifikuotų ekologinės gamybos ūkiuose užaugintų galvijų skerdenų skaičius
 ir vidutinės supirkimo kainos Lietuvos įmonėse 2024 m. 43 sav. pagal MS–1 ataskaitą</t>
  </si>
  <si>
    <t>Galvijai</t>
  </si>
  <si>
    <t>Skerdenų skaičius, vnt.</t>
  </si>
  <si>
    <t>Vidutinė supirkimo kaina,
 EUR/100 kg skerdenų (be PVM)</t>
  </si>
  <si>
    <t>Pokytis, %</t>
  </si>
  <si>
    <t>43 sav.
(10 23–29)</t>
  </si>
  <si>
    <t>41 sav.
(10 07–13)</t>
  </si>
  <si>
    <t>42 sav.
(10 14–20)</t>
  </si>
  <si>
    <t>43 sav.
(10 21–27)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</si>
  <si>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</si>
  <si>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</si>
  <si>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</si>
  <si>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</si>
  <si>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</si>
  <si>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</si>
  <si>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</si>
  <si>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</si>
  <si>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</si>
  <si>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</si>
  <si>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</si>
  <si>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</si>
  <si>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</si>
  <si>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2024 m. 43 sav. su 42 sav.</t>
  </si>
  <si>
    <t>** lyginant 2024 m. 43 sav. su 2023 m. 43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</si>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</sst>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4" fontId="4" fillId="0" borderId="24" xfId="0" quotePrefix="1" applyNumberFormat="1" applyFont="1" applyBorder="1" applyAlignment="1">
      <alignment horizontal="right" vertical="center" wrapText="1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6E0362BC-FECE-4739-BF62-D474CE4EF7E5}"/>
    <cellStyle name="Normal 2 2" xfId="3" xr:uid="{95EE1293-6F71-4B12-B4ED-C2C8D6D3E036}"/>
    <cellStyle name="Normal_Sheet1 2" xfId="1" xr:uid="{678FCB1F-79EA-4072-90C1-3CE141975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B7AC-5833-421B-98A5-933F19E99F4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2023</v>
      </c>
      <c r="C5" s="54">
        <v>2024</v>
      </c>
      <c r="D5" s="55"/>
      <c r="E5" s="56"/>
      <c r="F5" s="57" t="s">
        <v>4</v>
      </c>
      <c r="G5" s="57"/>
      <c r="H5" s="3">
        <v>2023</v>
      </c>
      <c r="I5" s="58">
        <v>2024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4</v>
      </c>
      <c r="C7" s="9">
        <v>55</v>
      </c>
      <c r="D7" s="10">
        <v>77</v>
      </c>
      <c r="E7" s="8">
        <v>50</v>
      </c>
      <c r="F7" s="11">
        <f>(E7/D7-1)*100</f>
        <v>-35.064935064935064</v>
      </c>
      <c r="G7" s="12">
        <f t="shared" ref="G7:G12" si="0">(E7/B7-1)*100</f>
        <v>1150</v>
      </c>
      <c r="H7" s="13" t="s">
        <v>12</v>
      </c>
      <c r="I7" s="14" t="s">
        <v>12</v>
      </c>
      <c r="J7" s="14">
        <v>433.86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8</v>
      </c>
      <c r="C8" s="19">
        <v>10</v>
      </c>
      <c r="D8" s="19">
        <v>44</v>
      </c>
      <c r="E8" s="18">
        <v>24</v>
      </c>
      <c r="F8" s="20">
        <f>(E8/D8-1)*100</f>
        <v>-45.45454545454546</v>
      </c>
      <c r="G8" s="21">
        <f>(E8/B8-1)*100</f>
        <v>200</v>
      </c>
      <c r="H8" s="22" t="s">
        <v>12</v>
      </c>
      <c r="I8" s="14">
        <v>429.29</v>
      </c>
      <c r="J8" s="14">
        <v>432.23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55</v>
      </c>
      <c r="C10" s="19">
        <v>103</v>
      </c>
      <c r="D10" s="19">
        <v>70</v>
      </c>
      <c r="E10" s="18">
        <v>85</v>
      </c>
      <c r="F10" s="20">
        <f>(E10/D10-1)*100</f>
        <v>21.42857142857142</v>
      </c>
      <c r="G10" s="21">
        <f t="shared" si="0"/>
        <v>54.54545454545454</v>
      </c>
      <c r="H10" s="22" t="s">
        <v>12</v>
      </c>
      <c r="I10" s="14">
        <v>421.94</v>
      </c>
      <c r="J10" s="14">
        <v>408.91</v>
      </c>
      <c r="K10" s="23">
        <v>407.82</v>
      </c>
      <c r="L10" s="14">
        <f t="shared" ref="L10:L11" si="1">(K10/J10-1)*100</f>
        <v>-0.26656232422783699</v>
      </c>
      <c r="M10" s="16" t="s">
        <v>13</v>
      </c>
    </row>
    <row r="11" spans="1:13" ht="13.5" customHeight="1" x14ac:dyDescent="0.25">
      <c r="A11" s="17" t="s">
        <v>17</v>
      </c>
      <c r="B11" s="18">
        <v>22</v>
      </c>
      <c r="C11" s="24">
        <v>18</v>
      </c>
      <c r="D11" s="24">
        <v>32</v>
      </c>
      <c r="E11" s="18">
        <v>41</v>
      </c>
      <c r="F11" s="25">
        <f>(E11/D11-1)*100</f>
        <v>28.125</v>
      </c>
      <c r="G11" s="26">
        <f t="shared" si="0"/>
        <v>86.36363636363636</v>
      </c>
      <c r="H11" s="27" t="s">
        <v>12</v>
      </c>
      <c r="I11" s="14" t="s">
        <v>12</v>
      </c>
      <c r="J11" s="14">
        <v>448.55</v>
      </c>
      <c r="K11" s="28">
        <v>468.88</v>
      </c>
      <c r="L11" s="14">
        <f t="shared" si="1"/>
        <v>4.5323821201649794</v>
      </c>
      <c r="M11" s="16" t="s">
        <v>13</v>
      </c>
    </row>
    <row r="12" spans="1:13" ht="13.5" customHeight="1" x14ac:dyDescent="0.25">
      <c r="A12" s="29" t="s">
        <v>18</v>
      </c>
      <c r="B12" s="30">
        <v>89</v>
      </c>
      <c r="C12" s="30">
        <v>187</v>
      </c>
      <c r="D12" s="30">
        <v>225</v>
      </c>
      <c r="E12" s="30">
        <v>201</v>
      </c>
      <c r="F12" s="31">
        <f>(E12/D12-1)*100</f>
        <v>-10.666666666666668</v>
      </c>
      <c r="G12" s="31">
        <f t="shared" si="0"/>
        <v>125.84269662921348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 t="s">
        <v>12</v>
      </c>
      <c r="I13" s="32">
        <v>438.25</v>
      </c>
      <c r="J13" s="32">
        <v>428.09</v>
      </c>
      <c r="K13" s="32">
        <v>437.24</v>
      </c>
      <c r="L13" s="34">
        <f>(K13/J13-1)*100</f>
        <v>2.1374010138055066</v>
      </c>
      <c r="M13" s="34" t="s">
        <v>13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2024-10-31T06:40:46Z</dcterms:created>
  <dcterms:modified xsi:type="dcterms:W3CDTF">2024-10-31T06:56:17Z</dcterms:modified>
</cp:coreProperties>
</file>