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2 sav\Lenteles\"/>
    </mc:Choice>
  </mc:AlternateContent>
  <xr:revisionPtr revIDLastSave="0" documentId="13_ncr:1_{35DE5903-9F47-41D1-BA24-2F8B26670232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1" l="1"/>
  <c r="A97" i="1"/>
  <c r="A96" i="1"/>
</calcChain>
</file>

<file path=xl/sharedStrings.xml><?xml version="1.0" encoding="utf-8"?>
<sst xmlns="http://schemas.openxmlformats.org/spreadsheetml/2006/main" count="457" uniqueCount="64">
  <si>
    <t>Produktas</t>
  </si>
  <si>
    <t>Matavi-mo vnt.</t>
  </si>
  <si>
    <t>Vidutinė svertinė kaina, EUR/mat. vnt.</t>
  </si>
  <si>
    <t>Pokytis, %</t>
  </si>
  <si>
    <t>41 sav.</t>
  </si>
  <si>
    <t>Geriamasis pienas</t>
  </si>
  <si>
    <t>pasterizuotas, be priedų (kvapiųjų medžiagų, Ca, vitaminų ir pan.), 0,9–1 l pakuotėje</t>
  </si>
  <si>
    <t>2,5 % riebumo</t>
  </si>
  <si>
    <t>tetrapake</t>
  </si>
  <si>
    <t xml:space="preserve">1 l </t>
  </si>
  <si>
    <t>be akcijų</t>
  </si>
  <si>
    <t>akcinė</t>
  </si>
  <si>
    <t>DPT privačių prekės ženklų</t>
  </si>
  <si>
    <t>-</t>
  </si>
  <si>
    <t>plastikiniame maišelyje</t>
  </si>
  <si>
    <t>3,5 % riebumo</t>
  </si>
  <si>
    <t>apdorotas ultraaukšta 
temperatūra (UAT)</t>
  </si>
  <si>
    <t>2–2,5 % riebumo</t>
  </si>
  <si>
    <t>3–3,5 % riebumo</t>
  </si>
  <si>
    <t xml:space="preserve">Kefyras </t>
  </si>
  <si>
    <t>2,5 % riebumo, 0,9–1 kg pakuotėje</t>
  </si>
  <si>
    <t>1 kg</t>
  </si>
  <si>
    <t xml:space="preserve">Grietinė  </t>
  </si>
  <si>
    <t>30 % riebumo</t>
  </si>
  <si>
    <t>330–500 g polistireno indelyje</t>
  </si>
  <si>
    <t>10–15 % riebumo</t>
  </si>
  <si>
    <t xml:space="preserve">Varškės sūris </t>
  </si>
  <si>
    <t>be priedų (džiovintų vaisių ir kt.)</t>
  </si>
  <si>
    <t>22 % riebumo</t>
  </si>
  <si>
    <t>supakuotas</t>
  </si>
  <si>
    <t>13–15 % riebumo</t>
  </si>
  <si>
    <t>Jogurtas</t>
  </si>
  <si>
    <t>natūralus</t>
  </si>
  <si>
    <t>išskyrus geriamąjį dietinį</t>
  </si>
  <si>
    <t>200–380 g polistireno indelyje</t>
  </si>
  <si>
    <t>su priedais</t>
  </si>
  <si>
    <t>Sviestas</t>
  </si>
  <si>
    <t>82 % riebumo</t>
  </si>
  <si>
    <t>170–200 g pergamentiniame arba laminuotame popieriuje</t>
  </si>
  <si>
    <t>Tepusis riebalų mišinys</t>
  </si>
  <si>
    <t>ne daugiau kaip 
15 % augalinių 
riebalų</t>
  </si>
  <si>
    <t>Saldintas sutirštintas pienas</t>
  </si>
  <si>
    <t>8 % riebumo</t>
  </si>
  <si>
    <t>380–400 g skardinėje pakuotėje</t>
  </si>
  <si>
    <t>Nesaldintas sutirštintas pienas</t>
  </si>
  <si>
    <t>skardinėje pakuotėje</t>
  </si>
  <si>
    <t xml:space="preserve">Varškė </t>
  </si>
  <si>
    <t>be priedų</t>
  </si>
  <si>
    <t>9 % riebumo</t>
  </si>
  <si>
    <t>180–200 g laminuotame popieriuje arba plastikiniame maišelyje</t>
  </si>
  <si>
    <t>liesa</t>
  </si>
  <si>
    <t>Fermentinis sūris</t>
  </si>
  <si>
    <r>
      <rPr>
        <i/>
        <sz val="10"/>
        <rFont val="Times New Roman"/>
        <family val="1"/>
        <charset val="186"/>
      </rPr>
      <t xml:space="preserve">Gouda, </t>
    </r>
    <r>
      <rPr>
        <sz val="10"/>
        <rFont val="Times New Roman"/>
        <family val="1"/>
        <charset val="186"/>
      </rPr>
      <t>nesupjaustytas riekelėmis</t>
    </r>
  </si>
  <si>
    <t>Kietasis, nesupjaustytas riekelėmis</t>
  </si>
  <si>
    <r>
      <rPr>
        <i/>
        <sz val="10"/>
        <rFont val="Times New Roman"/>
        <family val="1"/>
        <charset val="186"/>
      </rPr>
      <t xml:space="preserve">Tilsit, </t>
    </r>
    <r>
      <rPr>
        <sz val="10"/>
        <rFont val="Times New Roman"/>
        <family val="1"/>
        <charset val="186"/>
      </rPr>
      <t>nesupjaustytas riekelėmis</t>
    </r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</si>
  <si>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</si>
  <si>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</si>
  <si>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</si>
  <si>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</si>
  <si>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</si>
  <si>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r>
      <t xml:space="preserve">Pieno produktų vidutinės mažmeninės kainos </t>
    </r>
    <r>
      <rPr>
        <b/>
        <sz val="10"/>
        <color rgb="FF000000"/>
        <rFont val="Times New Roman"/>
        <family val="1"/>
        <charset val="186"/>
      </rPr>
      <t xml:space="preserve">Lietuvos didžiųjų prekybos tinklų (DPT) parduotuvėse* </t>
    </r>
    <r>
      <rPr>
        <b/>
        <sz val="10"/>
        <color theme="1"/>
        <rFont val="Times New Roman"/>
        <family val="1"/>
        <charset val="186"/>
      </rPr>
      <t>2023–2024 m. 42 sav. (2023-10-20–2024-10-18)</t>
    </r>
  </si>
  <si>
    <t>42 sav.</t>
  </si>
  <si>
    <t>38 sav.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</si>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</sst>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theme="1"/>
      <name val="Aptos Narrow"/>
      <family val="2"/>
      <charset val="186"/>
      <scheme val="minor"/>
    </font>
    <font>
      <sz val="9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theme="0" tint="-0.34998626667073579"/>
      </bottom>
      <diagonal/>
    </border>
    <border>
      <left/>
      <right style="thin">
        <color indexed="55"/>
      </right>
      <top style="thin">
        <color indexed="9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/>
    </xf>
    <xf numFmtId="0" fontId="1" fillId="0" borderId="0" xfId="2"/>
    <xf numFmtId="0" fontId="2" fillId="0" borderId="17" xfId="1" applyFont="1" applyBorder="1" applyAlignment="1">
      <alignment horizontal="left" vertical="center" wrapText="1"/>
    </xf>
    <xf numFmtId="2" fontId="2" fillId="0" borderId="17" xfId="1" applyNumberFormat="1" applyFont="1" applyBorder="1" applyAlignment="1">
      <alignment horizontal="center" vertical="center"/>
    </xf>
    <xf numFmtId="2" fontId="2" fillId="0" borderId="18" xfId="1" applyNumberFormat="1" applyFont="1" applyBorder="1" applyAlignment="1">
      <alignment horizontal="center" vertical="center"/>
    </xf>
    <xf numFmtId="2" fontId="2" fillId="0" borderId="19" xfId="1" applyNumberFormat="1" applyFont="1" applyBorder="1" applyAlignment="1">
      <alignment horizontal="center" vertical="center"/>
    </xf>
    <xf numFmtId="2" fontId="2" fillId="0" borderId="20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right" vertical="center" wrapText="1"/>
    </xf>
    <xf numFmtId="2" fontId="8" fillId="0" borderId="17" xfId="1" applyNumberFormat="1" applyFont="1" applyBorder="1" applyAlignment="1">
      <alignment horizontal="right" vertical="center"/>
    </xf>
    <xf numFmtId="2" fontId="8" fillId="0" borderId="18" xfId="1" applyNumberFormat="1" applyFont="1" applyBorder="1" applyAlignment="1">
      <alignment horizontal="right" vertical="center"/>
    </xf>
    <xf numFmtId="2" fontId="8" fillId="0" borderId="22" xfId="1" applyNumberFormat="1" applyFont="1" applyBorder="1" applyAlignment="1">
      <alignment horizontal="right" vertical="center"/>
    </xf>
    <xf numFmtId="2" fontId="8" fillId="0" borderId="23" xfId="1" applyNumberFormat="1" applyFont="1" applyBorder="1" applyAlignment="1">
      <alignment horizontal="right" vertical="center"/>
    </xf>
    <xf numFmtId="2" fontId="8" fillId="0" borderId="24" xfId="1" applyNumberFormat="1" applyFont="1" applyBorder="1" applyAlignment="1">
      <alignment horizontal="right" vertical="center"/>
    </xf>
    <xf numFmtId="2" fontId="2" fillId="0" borderId="21" xfId="1" applyNumberFormat="1" applyFont="1" applyBorder="1" applyAlignment="1">
      <alignment horizontal="center" vertical="center"/>
    </xf>
    <xf numFmtId="2" fontId="2" fillId="0" borderId="25" xfId="1" applyNumberFormat="1" applyFont="1" applyBorder="1" applyAlignment="1">
      <alignment horizontal="center" vertical="center"/>
    </xf>
    <xf numFmtId="2" fontId="2" fillId="0" borderId="22" xfId="1" applyNumberFormat="1" applyFont="1" applyBorder="1" applyAlignment="1">
      <alignment horizontal="center" vertical="center"/>
    </xf>
    <xf numFmtId="2" fontId="2" fillId="0" borderId="23" xfId="1" applyNumberFormat="1" applyFont="1" applyBorder="1" applyAlignment="1">
      <alignment horizontal="center" vertical="center"/>
    </xf>
    <xf numFmtId="2" fontId="2" fillId="0" borderId="24" xfId="1" applyNumberFormat="1" applyFont="1" applyBorder="1" applyAlignment="1">
      <alignment horizontal="center" vertical="center"/>
    </xf>
    <xf numFmtId="2" fontId="8" fillId="0" borderId="21" xfId="1" applyNumberFormat="1" applyFont="1" applyBorder="1" applyAlignment="1">
      <alignment horizontal="right" vertical="center"/>
    </xf>
    <xf numFmtId="2" fontId="8" fillId="0" borderId="25" xfId="1" applyNumberFormat="1" applyFont="1" applyBorder="1" applyAlignment="1">
      <alignment horizontal="right" vertical="center"/>
    </xf>
    <xf numFmtId="0" fontId="8" fillId="0" borderId="24" xfId="1" applyFont="1" applyBorder="1" applyAlignment="1">
      <alignment horizontal="right" vertical="center"/>
    </xf>
    <xf numFmtId="2" fontId="6" fillId="0" borderId="25" xfId="1" applyNumberFormat="1" applyFont="1" applyBorder="1" applyAlignment="1">
      <alignment horizontal="right" vertical="center"/>
    </xf>
    <xf numFmtId="0" fontId="2" fillId="0" borderId="21" xfId="1" applyFont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2" fontId="2" fillId="2" borderId="21" xfId="1" applyNumberFormat="1" applyFont="1" applyFill="1" applyBorder="1" applyAlignment="1">
      <alignment horizontal="center" vertical="center"/>
    </xf>
    <xf numFmtId="2" fontId="2" fillId="2" borderId="25" xfId="1" applyNumberFormat="1" applyFont="1" applyFill="1" applyBorder="1" applyAlignment="1">
      <alignment horizontal="center" vertical="center"/>
    </xf>
    <xf numFmtId="2" fontId="2" fillId="2" borderId="22" xfId="1" applyNumberFormat="1" applyFont="1" applyFill="1" applyBorder="1" applyAlignment="1">
      <alignment horizontal="center" vertical="center"/>
    </xf>
    <xf numFmtId="2" fontId="2" fillId="2" borderId="23" xfId="1" applyNumberFormat="1" applyFont="1" applyFill="1" applyBorder="1" applyAlignment="1">
      <alignment horizontal="center" vertical="center"/>
    </xf>
    <xf numFmtId="2" fontId="2" fillId="2" borderId="24" xfId="1" applyNumberFormat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right" vertical="center" wrapText="1"/>
    </xf>
    <xf numFmtId="2" fontId="8" fillId="2" borderId="21" xfId="1" applyNumberFormat="1" applyFont="1" applyFill="1" applyBorder="1" applyAlignment="1">
      <alignment horizontal="right" vertical="center"/>
    </xf>
    <xf numFmtId="2" fontId="8" fillId="2" borderId="25" xfId="1" applyNumberFormat="1" applyFont="1" applyFill="1" applyBorder="1" applyAlignment="1">
      <alignment horizontal="right" vertical="center"/>
    </xf>
    <xf numFmtId="2" fontId="8" fillId="2" borderId="22" xfId="1" applyNumberFormat="1" applyFont="1" applyFill="1" applyBorder="1" applyAlignment="1">
      <alignment horizontal="right" vertical="center"/>
    </xf>
    <xf numFmtId="2" fontId="8" fillId="2" borderId="23" xfId="1" applyNumberFormat="1" applyFont="1" applyFill="1" applyBorder="1" applyAlignment="1">
      <alignment horizontal="right" vertical="center"/>
    </xf>
    <xf numFmtId="2" fontId="8" fillId="2" borderId="24" xfId="1" applyNumberFormat="1" applyFont="1" applyFill="1" applyBorder="1" applyAlignment="1">
      <alignment horizontal="right" vertical="center"/>
    </xf>
    <xf numFmtId="2" fontId="8" fillId="0" borderId="21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right" vertical="center" wrapText="1"/>
    </xf>
    <xf numFmtId="0" fontId="2" fillId="0" borderId="33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right" vertical="center" wrapText="1"/>
    </xf>
    <xf numFmtId="2" fontId="8" fillId="0" borderId="27" xfId="1" applyNumberFormat="1" applyFont="1" applyBorder="1" applyAlignment="1">
      <alignment horizontal="right" vertical="center"/>
    </xf>
    <xf numFmtId="2" fontId="8" fillId="0" borderId="34" xfId="1" applyNumberFormat="1" applyFont="1" applyBorder="1" applyAlignment="1">
      <alignment horizontal="right" vertical="center"/>
    </xf>
    <xf numFmtId="2" fontId="8" fillId="0" borderId="31" xfId="1" applyNumberFormat="1" applyFont="1" applyBorder="1" applyAlignment="1">
      <alignment horizontal="right" vertical="center"/>
    </xf>
    <xf numFmtId="2" fontId="8" fillId="0" borderId="28" xfId="1" applyNumberFormat="1" applyFont="1" applyBorder="1" applyAlignment="1">
      <alignment horizontal="right" vertical="center"/>
    </xf>
    <xf numFmtId="2" fontId="2" fillId="0" borderId="27" xfId="1" applyNumberFormat="1" applyFont="1" applyBorder="1" applyAlignment="1">
      <alignment horizontal="center" vertical="center"/>
    </xf>
    <xf numFmtId="2" fontId="2" fillId="0" borderId="34" xfId="1" applyNumberFormat="1" applyFont="1" applyBorder="1" applyAlignment="1">
      <alignment horizontal="center" vertical="center"/>
    </xf>
    <xf numFmtId="2" fontId="2" fillId="0" borderId="31" xfId="1" applyNumberFormat="1" applyFont="1" applyBorder="1" applyAlignment="1">
      <alignment horizontal="center" vertical="center"/>
    </xf>
    <xf numFmtId="2" fontId="2" fillId="0" borderId="28" xfId="1" applyNumberFormat="1" applyFont="1" applyBorder="1" applyAlignment="1">
      <alignment horizontal="center" vertical="center"/>
    </xf>
    <xf numFmtId="0" fontId="7" fillId="0" borderId="38" xfId="1" applyFont="1" applyBorder="1" applyAlignment="1">
      <alignment horizontal="right" vertical="center" wrapText="1"/>
    </xf>
    <xf numFmtId="2" fontId="8" fillId="0" borderId="38" xfId="1" applyNumberFormat="1" applyFont="1" applyBorder="1" applyAlignment="1">
      <alignment horizontal="right" vertical="center"/>
    </xf>
    <xf numFmtId="2" fontId="8" fillId="0" borderId="39" xfId="1" applyNumberFormat="1" applyFont="1" applyBorder="1" applyAlignment="1">
      <alignment horizontal="right" vertical="center"/>
    </xf>
    <xf numFmtId="2" fontId="8" fillId="0" borderId="40" xfId="1" applyNumberFormat="1" applyFont="1" applyBorder="1" applyAlignment="1">
      <alignment horizontal="right" vertical="center"/>
    </xf>
    <xf numFmtId="2" fontId="8" fillId="0" borderId="41" xfId="1" applyNumberFormat="1" applyFont="1" applyBorder="1" applyAlignment="1">
      <alignment horizontal="right" vertical="center"/>
    </xf>
    <xf numFmtId="2" fontId="8" fillId="0" borderId="42" xfId="1" applyNumberFormat="1" applyFont="1" applyBorder="1" applyAlignment="1">
      <alignment horizontal="right" vertical="center"/>
    </xf>
    <xf numFmtId="0" fontId="10" fillId="0" borderId="0" xfId="2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1" applyFont="1" applyAlignment="1">
      <alignment horizontal="center"/>
    </xf>
    <xf numFmtId="0" fontId="13" fillId="0" borderId="0" xfId="1" applyFont="1"/>
    <xf numFmtId="0" fontId="14" fillId="0" borderId="0" xfId="1" applyFont="1"/>
    <xf numFmtId="0" fontId="15" fillId="0" borderId="0" xfId="0" applyFont="1" applyAlignment="1">
      <alignment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15" fillId="0" borderId="0" xfId="0" applyFont="1" applyAlignment="1">
      <alignment vertical="center" wrapText="1"/>
    </xf>
    <xf numFmtId="0" fontId="2" fillId="0" borderId="0" xfId="2" applyFont="1"/>
    <xf numFmtId="0" fontId="2" fillId="0" borderId="32" xfId="2" applyFont="1" applyBorder="1"/>
    <xf numFmtId="0" fontId="16" fillId="0" borderId="0" xfId="1" applyFont="1"/>
    <xf numFmtId="0" fontId="17" fillId="0" borderId="0" xfId="1" applyFont="1" applyAlignment="1">
      <alignment horizontal="center"/>
    </xf>
    <xf numFmtId="0" fontId="17" fillId="0" borderId="0" xfId="1" applyFont="1"/>
    <xf numFmtId="9" fontId="6" fillId="0" borderId="31" xfId="1" applyNumberFormat="1" applyFont="1" applyBorder="1" applyAlignment="1">
      <alignment vertical="center" wrapText="1"/>
    </xf>
    <xf numFmtId="9" fontId="6" fillId="0" borderId="15" xfId="1" applyNumberFormat="1" applyFont="1" applyBorder="1" applyAlignment="1">
      <alignment vertical="center" wrapText="1"/>
    </xf>
    <xf numFmtId="9" fontId="6" fillId="0" borderId="19" xfId="1" applyNumberFormat="1" applyFont="1" applyBorder="1" applyAlignment="1">
      <alignment vertical="center" wrapText="1"/>
    </xf>
    <xf numFmtId="0" fontId="6" fillId="0" borderId="31" xfId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38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35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center" wrapText="1"/>
    </xf>
    <xf numFmtId="0" fontId="2" fillId="0" borderId="33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 wrapText="1"/>
    </xf>
    <xf numFmtId="0" fontId="2" fillId="2" borderId="27" xfId="1" applyFont="1" applyFill="1" applyBorder="1" applyAlignment="1">
      <alignment horizontal="left" vertical="center" wrapText="1"/>
    </xf>
    <xf numFmtId="0" fontId="2" fillId="2" borderId="29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6" fillId="2" borderId="21" xfId="1" applyFont="1" applyFill="1" applyBorder="1" applyAlignment="1">
      <alignment horizontal="left" vertical="center" wrapText="1"/>
    </xf>
    <xf numFmtId="9" fontId="2" fillId="0" borderId="28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9" fontId="2" fillId="0" borderId="31" xfId="1" applyNumberFormat="1" applyFont="1" applyBorder="1" applyAlignment="1">
      <alignment horizontal="center" vertical="center" wrapText="1"/>
    </xf>
    <xf numFmtId="9" fontId="2" fillId="0" borderId="30" xfId="1" applyNumberFormat="1" applyFont="1" applyBorder="1" applyAlignment="1">
      <alignment horizontal="center" vertical="center" wrapText="1"/>
    </xf>
    <xf numFmtId="9" fontId="2" fillId="0" borderId="0" xfId="1" applyNumberFormat="1" applyFont="1" applyAlignment="1">
      <alignment horizontal="center" vertical="center" wrapText="1"/>
    </xf>
    <xf numFmtId="9" fontId="2" fillId="0" borderId="15" xfId="1" applyNumberFormat="1" applyFont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left" vertical="center" wrapText="1"/>
    </xf>
    <xf numFmtId="0" fontId="6" fillId="2" borderId="19" xfId="1" applyFont="1" applyFill="1" applyBorder="1" applyAlignment="1">
      <alignment horizontal="left" vertical="center" wrapText="1"/>
    </xf>
    <xf numFmtId="0" fontId="2" fillId="2" borderId="31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9" fontId="2" fillId="2" borderId="27" xfId="1" applyNumberFormat="1" applyFont="1" applyFill="1" applyBorder="1" applyAlignment="1">
      <alignment horizontal="left" vertical="center" wrapText="1"/>
    </xf>
    <xf numFmtId="9" fontId="2" fillId="2" borderId="29" xfId="1" applyNumberFormat="1" applyFont="1" applyFill="1" applyBorder="1" applyAlignment="1">
      <alignment horizontal="left" vertical="center" wrapText="1"/>
    </xf>
    <xf numFmtId="9" fontId="2" fillId="2" borderId="17" xfId="1" applyNumberFormat="1" applyFont="1" applyFill="1" applyBorder="1" applyAlignment="1">
      <alignment horizontal="left" vertical="center" wrapText="1"/>
    </xf>
    <xf numFmtId="9" fontId="2" fillId="0" borderId="27" xfId="1" applyNumberFormat="1" applyFont="1" applyBorder="1" applyAlignment="1">
      <alignment horizontal="left" vertical="center" wrapText="1"/>
    </xf>
    <xf numFmtId="9" fontId="2" fillId="0" borderId="29" xfId="1" applyNumberFormat="1" applyFont="1" applyBorder="1" applyAlignment="1">
      <alignment horizontal="left" vertical="center" wrapText="1"/>
    </xf>
    <xf numFmtId="9" fontId="2" fillId="0" borderId="17" xfId="1" applyNumberFormat="1" applyFont="1" applyBorder="1" applyAlignment="1">
      <alignment horizontal="left" vertical="center" wrapText="1"/>
    </xf>
    <xf numFmtId="9" fontId="2" fillId="0" borderId="28" xfId="1" applyNumberFormat="1" applyFont="1" applyBorder="1" applyAlignment="1">
      <alignment horizontal="left" vertical="center" wrapText="1"/>
    </xf>
    <xf numFmtId="9" fontId="2" fillId="0" borderId="31" xfId="1" applyNumberFormat="1" applyFont="1" applyBorder="1" applyAlignment="1">
      <alignment horizontal="left" vertical="center" wrapText="1"/>
    </xf>
    <xf numFmtId="9" fontId="2" fillId="0" borderId="30" xfId="1" applyNumberFormat="1" applyFont="1" applyBorder="1" applyAlignment="1">
      <alignment horizontal="left" vertical="center" wrapText="1"/>
    </xf>
    <xf numFmtId="9" fontId="2" fillId="0" borderId="15" xfId="1" applyNumberFormat="1" applyFont="1" applyBorder="1" applyAlignment="1">
      <alignment horizontal="left" vertical="center" wrapText="1"/>
    </xf>
    <xf numFmtId="9" fontId="2" fillId="0" borderId="20" xfId="1" applyNumberFormat="1" applyFont="1" applyBorder="1" applyAlignment="1">
      <alignment horizontal="left" vertical="center" wrapText="1"/>
    </xf>
    <xf numFmtId="9" fontId="2" fillId="0" borderId="19" xfId="1" applyNumberFormat="1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96A4-16EB-4C56-9B79-B2D07481ABCF}">
  <dimension ref="A1:O101"/>
  <sheetViews>
    <sheetView showGridLines="0" tabSelected="1" workbookViewId="0">
      <pane ySplit="6" topLeftCell="A7" activePane="bottomLeft" state="frozen"/>
      <selection pane="bottomLeft"/>
    </sheetView>
  </sheetViews>
  <sheetFormatPr defaultRowHeight="14.4" x14ac:dyDescent="0.3"/>
  <cols>
    <col min="2" max="2" width="14.6640625" customWidth="1"/>
    <col min="3" max="3" width="14.44140625" customWidth="1"/>
    <col min="4" max="4" width="12.6640625" customWidth="1"/>
    <col min="5" max="5" width="11.6640625" customWidth="1"/>
    <col min="6" max="6" width="10.33203125" customWidth="1"/>
    <col min="7" max="7" width="6.109375" customWidth="1"/>
  </cols>
  <sheetData>
    <row r="1" spans="1:15" ht="15" customHeight="1" x14ac:dyDescent="0.3">
      <c r="A1" s="1"/>
      <c r="B1" s="1"/>
      <c r="C1" s="2"/>
      <c r="D1" s="2"/>
      <c r="E1" s="2"/>
      <c r="F1" s="3"/>
      <c r="G1" s="3"/>
      <c r="H1" s="3"/>
      <c r="I1" s="1"/>
      <c r="J1" s="1"/>
      <c r="K1" s="1"/>
      <c r="L1" s="1"/>
      <c r="M1" s="1"/>
      <c r="N1" s="1"/>
      <c r="O1" s="1"/>
    </row>
    <row r="2" spans="1:15" x14ac:dyDescent="0.3">
      <c r="A2" s="143" t="s">
        <v>60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ht="15" customHeight="1" x14ac:dyDescent="0.3">
      <c r="A3" s="1"/>
      <c r="B3" s="78"/>
      <c r="C3" s="78"/>
      <c r="D3" s="78"/>
      <c r="E3" s="78"/>
      <c r="F3" s="79"/>
      <c r="G3" s="79"/>
      <c r="H3" s="79"/>
      <c r="I3" s="80"/>
      <c r="J3" s="80"/>
      <c r="K3" s="80"/>
      <c r="L3" s="80"/>
      <c r="M3" s="80"/>
      <c r="N3" s="80"/>
      <c r="O3" s="80"/>
    </row>
    <row r="4" spans="1:15" x14ac:dyDescent="0.3">
      <c r="A4" s="1"/>
      <c r="B4" s="144" t="s">
        <v>0</v>
      </c>
      <c r="C4" s="144"/>
      <c r="D4" s="144"/>
      <c r="E4" s="144"/>
      <c r="F4" s="145"/>
      <c r="G4" s="148" t="s">
        <v>1</v>
      </c>
      <c r="H4" s="150" t="s">
        <v>2</v>
      </c>
      <c r="I4" s="151"/>
      <c r="J4" s="151"/>
      <c r="K4" s="151"/>
      <c r="L4" s="152"/>
      <c r="M4" s="153" t="s">
        <v>3</v>
      </c>
      <c r="N4" s="153"/>
      <c r="O4" s="154"/>
    </row>
    <row r="5" spans="1:15" x14ac:dyDescent="0.3">
      <c r="A5" s="1"/>
      <c r="B5" s="146"/>
      <c r="C5" s="146"/>
      <c r="D5" s="146"/>
      <c r="E5" s="146"/>
      <c r="F5" s="147"/>
      <c r="G5" s="149"/>
      <c r="H5" s="4"/>
      <c r="I5" s="5">
        <v>2023</v>
      </c>
      <c r="J5" s="155">
        <v>2024</v>
      </c>
      <c r="K5" s="156"/>
      <c r="L5" s="157"/>
      <c r="M5" s="158" t="s">
        <v>57</v>
      </c>
      <c r="N5" s="158" t="s">
        <v>58</v>
      </c>
      <c r="O5" s="160" t="s">
        <v>59</v>
      </c>
    </row>
    <row r="6" spans="1:15" x14ac:dyDescent="0.3">
      <c r="A6" s="1"/>
      <c r="B6" s="146"/>
      <c r="C6" s="146"/>
      <c r="D6" s="146"/>
      <c r="E6" s="146"/>
      <c r="F6" s="147"/>
      <c r="G6" s="149"/>
      <c r="H6" s="6"/>
      <c r="I6" s="7" t="s">
        <v>61</v>
      </c>
      <c r="J6" s="7" t="s">
        <v>62</v>
      </c>
      <c r="K6" s="7" t="s">
        <v>4</v>
      </c>
      <c r="L6" s="7" t="s">
        <v>61</v>
      </c>
      <c r="M6" s="159"/>
      <c r="N6" s="159"/>
      <c r="O6" s="161"/>
    </row>
    <row r="7" spans="1:15" x14ac:dyDescent="0.3">
      <c r="A7" s="76"/>
      <c r="B7" s="91" t="s">
        <v>5</v>
      </c>
      <c r="C7" s="141" t="s">
        <v>6</v>
      </c>
      <c r="D7" s="141" t="s">
        <v>7</v>
      </c>
      <c r="E7" s="141" t="s">
        <v>8</v>
      </c>
      <c r="F7" s="103"/>
      <c r="G7" s="103" t="s">
        <v>9</v>
      </c>
      <c r="H7" s="9" t="s">
        <v>10</v>
      </c>
      <c r="I7" s="10">
        <v>1.43</v>
      </c>
      <c r="J7" s="10">
        <v>1.45</v>
      </c>
      <c r="K7" s="10">
        <v>1.45</v>
      </c>
      <c r="L7" s="11">
        <v>1.45</v>
      </c>
      <c r="M7" s="12">
        <v>0</v>
      </c>
      <c r="N7" s="12">
        <v>0</v>
      </c>
      <c r="O7" s="13">
        <v>1.4</v>
      </c>
    </row>
    <row r="8" spans="1:15" x14ac:dyDescent="0.3">
      <c r="A8" s="76"/>
      <c r="B8" s="91"/>
      <c r="C8" s="141"/>
      <c r="D8" s="141"/>
      <c r="E8" s="141"/>
      <c r="F8" s="88"/>
      <c r="G8" s="88"/>
      <c r="H8" s="15" t="s">
        <v>11</v>
      </c>
      <c r="I8" s="16">
        <v>0.99</v>
      </c>
      <c r="J8" s="16" t="s">
        <v>13</v>
      </c>
      <c r="K8" s="16">
        <v>1.1399999999999999</v>
      </c>
      <c r="L8" s="17">
        <v>1.0900000000000001</v>
      </c>
      <c r="M8" s="18">
        <v>-4.3899999999999997</v>
      </c>
      <c r="N8" s="19" t="s">
        <v>13</v>
      </c>
      <c r="O8" s="20">
        <v>10.1</v>
      </c>
    </row>
    <row r="9" spans="1:15" x14ac:dyDescent="0.3">
      <c r="A9" s="76"/>
      <c r="B9" s="91"/>
      <c r="C9" s="141"/>
      <c r="D9" s="141"/>
      <c r="E9" s="141"/>
      <c r="F9" s="86" t="s">
        <v>12</v>
      </c>
      <c r="G9" s="88" t="s">
        <v>9</v>
      </c>
      <c r="H9" s="14" t="s">
        <v>10</v>
      </c>
      <c r="I9" s="21">
        <v>1.26</v>
      </c>
      <c r="J9" s="21">
        <v>1.19</v>
      </c>
      <c r="K9" s="21">
        <v>1.19</v>
      </c>
      <c r="L9" s="22">
        <v>1.19</v>
      </c>
      <c r="M9" s="23">
        <v>0</v>
      </c>
      <c r="N9" s="24">
        <v>0</v>
      </c>
      <c r="O9" s="25">
        <v>-5.56</v>
      </c>
    </row>
    <row r="10" spans="1:15" x14ac:dyDescent="0.3">
      <c r="A10" s="76"/>
      <c r="B10" s="91"/>
      <c r="C10" s="141"/>
      <c r="D10" s="141"/>
      <c r="E10" s="103"/>
      <c r="F10" s="86"/>
      <c r="G10" s="88"/>
      <c r="H10" s="15" t="s">
        <v>11</v>
      </c>
      <c r="I10" s="26" t="s">
        <v>13</v>
      </c>
      <c r="J10" s="26" t="s">
        <v>13</v>
      </c>
      <c r="K10" s="26" t="s">
        <v>13</v>
      </c>
      <c r="L10" s="27" t="s">
        <v>13</v>
      </c>
      <c r="M10" s="18" t="s">
        <v>13</v>
      </c>
      <c r="N10" s="19" t="s">
        <v>13</v>
      </c>
      <c r="O10" s="20" t="s">
        <v>13</v>
      </c>
    </row>
    <row r="11" spans="1:15" x14ac:dyDescent="0.3">
      <c r="A11" s="76"/>
      <c r="B11" s="91"/>
      <c r="C11" s="141"/>
      <c r="D11" s="141"/>
      <c r="E11" s="138" t="s">
        <v>14</v>
      </c>
      <c r="F11" s="142"/>
      <c r="G11" s="88" t="s">
        <v>9</v>
      </c>
      <c r="H11" s="14" t="s">
        <v>10</v>
      </c>
      <c r="I11" s="21">
        <v>1.29</v>
      </c>
      <c r="J11" s="21" t="s">
        <v>13</v>
      </c>
      <c r="K11" s="21" t="s">
        <v>13</v>
      </c>
      <c r="L11" s="22" t="s">
        <v>13</v>
      </c>
      <c r="M11" s="23" t="s">
        <v>13</v>
      </c>
      <c r="N11" s="24" t="s">
        <v>13</v>
      </c>
      <c r="O11" s="25" t="s">
        <v>13</v>
      </c>
    </row>
    <row r="12" spans="1:15" x14ac:dyDescent="0.3">
      <c r="A12" s="76"/>
      <c r="B12" s="91"/>
      <c r="C12" s="141"/>
      <c r="D12" s="141"/>
      <c r="E12" s="141"/>
      <c r="F12" s="142"/>
      <c r="G12" s="88"/>
      <c r="H12" s="15" t="s">
        <v>11</v>
      </c>
      <c r="I12" s="26" t="s">
        <v>13</v>
      </c>
      <c r="J12" s="26" t="s">
        <v>13</v>
      </c>
      <c r="K12" s="26" t="s">
        <v>13</v>
      </c>
      <c r="L12" s="27" t="s">
        <v>13</v>
      </c>
      <c r="M12" s="18" t="s">
        <v>13</v>
      </c>
      <c r="N12" s="19" t="s">
        <v>13</v>
      </c>
      <c r="O12" s="20" t="s">
        <v>13</v>
      </c>
    </row>
    <row r="13" spans="1:15" x14ac:dyDescent="0.3">
      <c r="A13" s="76"/>
      <c r="B13" s="91"/>
      <c r="C13" s="141"/>
      <c r="D13" s="141"/>
      <c r="E13" s="141"/>
      <c r="F13" s="86" t="s">
        <v>12</v>
      </c>
      <c r="G13" s="88" t="s">
        <v>9</v>
      </c>
      <c r="H13" s="14" t="s">
        <v>10</v>
      </c>
      <c r="I13" s="21">
        <v>0.63</v>
      </c>
      <c r="J13" s="21">
        <v>0.63</v>
      </c>
      <c r="K13" s="21">
        <v>0.62</v>
      </c>
      <c r="L13" s="22">
        <v>0.62</v>
      </c>
      <c r="M13" s="23">
        <v>0</v>
      </c>
      <c r="N13" s="24">
        <v>-1.59</v>
      </c>
      <c r="O13" s="25">
        <v>-1.59</v>
      </c>
    </row>
    <row r="14" spans="1:15" x14ac:dyDescent="0.3">
      <c r="A14" s="76"/>
      <c r="B14" s="91"/>
      <c r="C14" s="141"/>
      <c r="D14" s="103"/>
      <c r="E14" s="103"/>
      <c r="F14" s="86"/>
      <c r="G14" s="88"/>
      <c r="H14" s="15" t="s">
        <v>11</v>
      </c>
      <c r="I14" s="26" t="s">
        <v>13</v>
      </c>
      <c r="J14" s="26" t="s">
        <v>13</v>
      </c>
      <c r="K14" s="26" t="s">
        <v>13</v>
      </c>
      <c r="L14" s="27" t="s">
        <v>13</v>
      </c>
      <c r="M14" s="18" t="s">
        <v>13</v>
      </c>
      <c r="N14" s="19" t="s">
        <v>13</v>
      </c>
      <c r="O14" s="20" t="s">
        <v>13</v>
      </c>
    </row>
    <row r="15" spans="1:15" x14ac:dyDescent="0.3">
      <c r="A15" s="76"/>
      <c r="B15" s="91"/>
      <c r="C15" s="141"/>
      <c r="D15" s="138" t="s">
        <v>15</v>
      </c>
      <c r="E15" s="138" t="s">
        <v>8</v>
      </c>
      <c r="F15" s="137"/>
      <c r="G15" s="103" t="s">
        <v>9</v>
      </c>
      <c r="H15" s="9" t="s">
        <v>10</v>
      </c>
      <c r="I15" s="10">
        <v>1.57</v>
      </c>
      <c r="J15" s="10">
        <v>1.57</v>
      </c>
      <c r="K15" s="10">
        <v>1.57</v>
      </c>
      <c r="L15" s="11">
        <v>1.58</v>
      </c>
      <c r="M15" s="12">
        <v>0.64</v>
      </c>
      <c r="N15" s="12">
        <v>0.64</v>
      </c>
      <c r="O15" s="13">
        <v>0.64</v>
      </c>
    </row>
    <row r="16" spans="1:15" x14ac:dyDescent="0.3">
      <c r="A16" s="76"/>
      <c r="B16" s="91"/>
      <c r="C16" s="141"/>
      <c r="D16" s="141"/>
      <c r="E16" s="141"/>
      <c r="F16" s="142"/>
      <c r="G16" s="88"/>
      <c r="H16" s="15" t="s">
        <v>11</v>
      </c>
      <c r="I16" s="16">
        <v>0.98</v>
      </c>
      <c r="J16" s="16">
        <v>1.25</v>
      </c>
      <c r="K16" s="16">
        <v>1.25</v>
      </c>
      <c r="L16" s="17">
        <v>1.29</v>
      </c>
      <c r="M16" s="18">
        <v>3.2</v>
      </c>
      <c r="N16" s="19">
        <v>3.2</v>
      </c>
      <c r="O16" s="28">
        <v>31.63</v>
      </c>
    </row>
    <row r="17" spans="1:15" x14ac:dyDescent="0.3">
      <c r="A17" s="76"/>
      <c r="B17" s="91"/>
      <c r="C17" s="141"/>
      <c r="D17" s="141"/>
      <c r="E17" s="141"/>
      <c r="F17" s="86" t="s">
        <v>12</v>
      </c>
      <c r="G17" s="88" t="s">
        <v>9</v>
      </c>
      <c r="H17" s="14" t="s">
        <v>10</v>
      </c>
      <c r="I17" s="21">
        <v>1.29</v>
      </c>
      <c r="J17" s="21">
        <v>1.29</v>
      </c>
      <c r="K17" s="21">
        <v>1.29</v>
      </c>
      <c r="L17" s="22">
        <v>1.29</v>
      </c>
      <c r="M17" s="23">
        <v>0</v>
      </c>
      <c r="N17" s="24">
        <v>0</v>
      </c>
      <c r="O17" s="25">
        <v>0</v>
      </c>
    </row>
    <row r="18" spans="1:15" x14ac:dyDescent="0.3">
      <c r="A18" s="76"/>
      <c r="B18" s="91"/>
      <c r="C18" s="141"/>
      <c r="D18" s="141"/>
      <c r="E18" s="103"/>
      <c r="F18" s="86"/>
      <c r="G18" s="88"/>
      <c r="H18" s="15" t="s">
        <v>11</v>
      </c>
      <c r="I18" s="26" t="s">
        <v>13</v>
      </c>
      <c r="J18" s="26" t="s">
        <v>13</v>
      </c>
      <c r="K18" s="26" t="s">
        <v>13</v>
      </c>
      <c r="L18" s="27" t="s">
        <v>13</v>
      </c>
      <c r="M18" s="18" t="s">
        <v>13</v>
      </c>
      <c r="N18" s="19" t="s">
        <v>13</v>
      </c>
      <c r="O18" s="20" t="s">
        <v>13</v>
      </c>
    </row>
    <row r="19" spans="1:15" x14ac:dyDescent="0.3">
      <c r="A19" s="76"/>
      <c r="B19" s="91"/>
      <c r="C19" s="141"/>
      <c r="D19" s="141"/>
      <c r="E19" s="138" t="s">
        <v>14</v>
      </c>
      <c r="F19" s="142"/>
      <c r="G19" s="88" t="s">
        <v>9</v>
      </c>
      <c r="H19" s="14" t="s">
        <v>10</v>
      </c>
      <c r="I19" s="21" t="s">
        <v>13</v>
      </c>
      <c r="J19" s="21" t="s">
        <v>13</v>
      </c>
      <c r="K19" s="21" t="s">
        <v>13</v>
      </c>
      <c r="L19" s="22" t="s">
        <v>13</v>
      </c>
      <c r="M19" s="23" t="s">
        <v>13</v>
      </c>
      <c r="N19" s="24" t="s">
        <v>13</v>
      </c>
      <c r="O19" s="25" t="s">
        <v>13</v>
      </c>
    </row>
    <row r="20" spans="1:15" x14ac:dyDescent="0.3">
      <c r="A20" s="76"/>
      <c r="B20" s="91"/>
      <c r="C20" s="141"/>
      <c r="D20" s="141"/>
      <c r="E20" s="141"/>
      <c r="F20" s="142"/>
      <c r="G20" s="88"/>
      <c r="H20" s="15" t="s">
        <v>11</v>
      </c>
      <c r="I20" s="26" t="s">
        <v>13</v>
      </c>
      <c r="J20" s="26" t="s">
        <v>13</v>
      </c>
      <c r="K20" s="26" t="s">
        <v>13</v>
      </c>
      <c r="L20" s="27" t="s">
        <v>13</v>
      </c>
      <c r="M20" s="18" t="s">
        <v>13</v>
      </c>
      <c r="N20" s="19" t="s">
        <v>13</v>
      </c>
      <c r="O20" s="20" t="s">
        <v>13</v>
      </c>
    </row>
    <row r="21" spans="1:15" x14ac:dyDescent="0.3">
      <c r="A21" s="76"/>
      <c r="B21" s="91"/>
      <c r="C21" s="141"/>
      <c r="D21" s="141"/>
      <c r="E21" s="141"/>
      <c r="F21" s="86" t="s">
        <v>12</v>
      </c>
      <c r="G21" s="88" t="s">
        <v>9</v>
      </c>
      <c r="H21" s="14" t="s">
        <v>10</v>
      </c>
      <c r="I21" s="21">
        <v>0.99</v>
      </c>
      <c r="J21" s="21">
        <v>0.99</v>
      </c>
      <c r="K21" s="21">
        <v>0.99</v>
      </c>
      <c r="L21" s="22">
        <v>0.99</v>
      </c>
      <c r="M21" s="23">
        <v>0</v>
      </c>
      <c r="N21" s="24">
        <v>0</v>
      </c>
      <c r="O21" s="25">
        <v>0</v>
      </c>
    </row>
    <row r="22" spans="1:15" x14ac:dyDescent="0.3">
      <c r="A22" s="76"/>
      <c r="B22" s="91"/>
      <c r="C22" s="103"/>
      <c r="D22" s="103"/>
      <c r="E22" s="103"/>
      <c r="F22" s="86"/>
      <c r="G22" s="88"/>
      <c r="H22" s="15" t="s">
        <v>11</v>
      </c>
      <c r="I22" s="26" t="s">
        <v>13</v>
      </c>
      <c r="J22" s="26" t="s">
        <v>13</v>
      </c>
      <c r="K22" s="26" t="s">
        <v>13</v>
      </c>
      <c r="L22" s="29" t="s">
        <v>13</v>
      </c>
      <c r="M22" s="18" t="s">
        <v>13</v>
      </c>
      <c r="N22" s="19" t="s">
        <v>13</v>
      </c>
      <c r="O22" s="20" t="s">
        <v>13</v>
      </c>
    </row>
    <row r="23" spans="1:15" x14ac:dyDescent="0.3">
      <c r="A23" s="76"/>
      <c r="B23" s="91"/>
      <c r="C23" s="97" t="s">
        <v>16</v>
      </c>
      <c r="D23" s="93" t="s">
        <v>17</v>
      </c>
      <c r="E23" s="141" t="s">
        <v>8</v>
      </c>
      <c r="F23" s="139"/>
      <c r="G23" s="103" t="s">
        <v>9</v>
      </c>
      <c r="H23" s="9" t="s">
        <v>10</v>
      </c>
      <c r="I23" s="21">
        <v>2.0499999999999998</v>
      </c>
      <c r="J23" s="21">
        <v>1.7450000000000001</v>
      </c>
      <c r="K23" s="21">
        <v>1.7549999999999999</v>
      </c>
      <c r="L23" s="22">
        <v>1.7549999999999999</v>
      </c>
      <c r="M23" s="23">
        <v>0</v>
      </c>
      <c r="N23" s="24">
        <v>0.57306590257879542</v>
      </c>
      <c r="O23" s="25">
        <v>-14.390243902439027</v>
      </c>
    </row>
    <row r="24" spans="1:15" x14ac:dyDescent="0.3">
      <c r="A24" s="76"/>
      <c r="B24" s="91"/>
      <c r="C24" s="98"/>
      <c r="D24" s="94"/>
      <c r="E24" s="141"/>
      <c r="F24" s="140"/>
      <c r="G24" s="88"/>
      <c r="H24" s="15" t="s">
        <v>11</v>
      </c>
      <c r="I24" s="26" t="s">
        <v>13</v>
      </c>
      <c r="J24" s="26" t="s">
        <v>13</v>
      </c>
      <c r="K24" s="26">
        <v>1.32</v>
      </c>
      <c r="L24" s="27" t="s">
        <v>13</v>
      </c>
      <c r="M24" s="18" t="s">
        <v>13</v>
      </c>
      <c r="N24" s="19" t="s">
        <v>13</v>
      </c>
      <c r="O24" s="20" t="s">
        <v>13</v>
      </c>
    </row>
    <row r="25" spans="1:15" x14ac:dyDescent="0.3">
      <c r="A25" s="76"/>
      <c r="B25" s="91"/>
      <c r="C25" s="98"/>
      <c r="D25" s="94"/>
      <c r="E25" s="141"/>
      <c r="F25" s="86" t="s">
        <v>12</v>
      </c>
      <c r="G25" s="103" t="s">
        <v>9</v>
      </c>
      <c r="H25" s="9" t="s">
        <v>10</v>
      </c>
      <c r="I25" s="21">
        <v>1.0900000000000001</v>
      </c>
      <c r="J25" s="21">
        <v>1.06</v>
      </c>
      <c r="K25" s="21">
        <v>1.06</v>
      </c>
      <c r="L25" s="22">
        <v>1.06</v>
      </c>
      <c r="M25" s="23">
        <v>0</v>
      </c>
      <c r="N25" s="24">
        <v>0</v>
      </c>
      <c r="O25" s="25">
        <v>-2.75</v>
      </c>
    </row>
    <row r="26" spans="1:15" x14ac:dyDescent="0.3">
      <c r="A26" s="76"/>
      <c r="B26" s="91"/>
      <c r="C26" s="98"/>
      <c r="D26" s="95"/>
      <c r="E26" s="103"/>
      <c r="F26" s="86"/>
      <c r="G26" s="88"/>
      <c r="H26" s="15" t="s">
        <v>11</v>
      </c>
      <c r="I26" s="26" t="s">
        <v>13</v>
      </c>
      <c r="J26" s="26" t="s">
        <v>13</v>
      </c>
      <c r="K26" s="26" t="s">
        <v>13</v>
      </c>
      <c r="L26" s="27" t="s">
        <v>13</v>
      </c>
      <c r="M26" s="18" t="s">
        <v>13</v>
      </c>
      <c r="N26" s="19" t="s">
        <v>13</v>
      </c>
      <c r="O26" s="20" t="s">
        <v>13</v>
      </c>
    </row>
    <row r="27" spans="1:15" x14ac:dyDescent="0.3">
      <c r="A27" s="76"/>
      <c r="B27" s="91"/>
      <c r="C27" s="98"/>
      <c r="D27" s="93" t="s">
        <v>18</v>
      </c>
      <c r="E27" s="138" t="s">
        <v>8</v>
      </c>
      <c r="F27" s="139"/>
      <c r="G27" s="103" t="s">
        <v>9</v>
      </c>
      <c r="H27" s="9" t="s">
        <v>10</v>
      </c>
      <c r="I27" s="21">
        <v>2.14</v>
      </c>
      <c r="J27" s="21">
        <v>1.85</v>
      </c>
      <c r="K27" s="21">
        <v>1.87</v>
      </c>
      <c r="L27" s="22">
        <v>1.87</v>
      </c>
      <c r="M27" s="23">
        <v>0</v>
      </c>
      <c r="N27" s="24">
        <v>1.0810810810810922</v>
      </c>
      <c r="O27" s="25">
        <v>-12.616822429906538</v>
      </c>
    </row>
    <row r="28" spans="1:15" x14ac:dyDescent="0.3">
      <c r="A28" s="76"/>
      <c r="B28" s="91"/>
      <c r="C28" s="98"/>
      <c r="D28" s="94"/>
      <c r="E28" s="141"/>
      <c r="F28" s="140"/>
      <c r="G28" s="88"/>
      <c r="H28" s="15" t="s">
        <v>11</v>
      </c>
      <c r="I28" s="26" t="s">
        <v>13</v>
      </c>
      <c r="J28" s="26"/>
      <c r="K28" s="26"/>
      <c r="L28" s="27"/>
      <c r="M28" s="18" t="s">
        <v>13</v>
      </c>
      <c r="N28" s="19" t="s">
        <v>13</v>
      </c>
      <c r="O28" s="20" t="s">
        <v>13</v>
      </c>
    </row>
    <row r="29" spans="1:15" x14ac:dyDescent="0.3">
      <c r="A29" s="76"/>
      <c r="B29" s="91"/>
      <c r="C29" s="98"/>
      <c r="D29" s="94"/>
      <c r="E29" s="141"/>
      <c r="F29" s="86" t="s">
        <v>12</v>
      </c>
      <c r="G29" s="103" t="s">
        <v>9</v>
      </c>
      <c r="H29" s="9" t="s">
        <v>10</v>
      </c>
      <c r="I29" s="21">
        <v>1.1200000000000001</v>
      </c>
      <c r="J29" s="21">
        <v>1.0900000000000001</v>
      </c>
      <c r="K29" s="21">
        <v>1.0900000000000001</v>
      </c>
      <c r="L29" s="22">
        <v>1.0900000000000001</v>
      </c>
      <c r="M29" s="23">
        <v>0</v>
      </c>
      <c r="N29" s="24">
        <v>0</v>
      </c>
      <c r="O29" s="25">
        <v>-2.68</v>
      </c>
    </row>
    <row r="30" spans="1:15" x14ac:dyDescent="0.3">
      <c r="A30" s="76"/>
      <c r="B30" s="96"/>
      <c r="C30" s="103"/>
      <c r="D30" s="95"/>
      <c r="E30" s="103"/>
      <c r="F30" s="86"/>
      <c r="G30" s="88"/>
      <c r="H30" s="15" t="s">
        <v>11</v>
      </c>
      <c r="I30" s="26">
        <v>0.89</v>
      </c>
      <c r="J30" s="26" t="s">
        <v>13</v>
      </c>
      <c r="K30" s="26" t="s">
        <v>13</v>
      </c>
      <c r="L30" s="27" t="s">
        <v>13</v>
      </c>
      <c r="M30" s="18" t="s">
        <v>13</v>
      </c>
      <c r="N30" s="19" t="s">
        <v>13</v>
      </c>
      <c r="O30" s="20" t="s">
        <v>13</v>
      </c>
    </row>
    <row r="31" spans="1:15" x14ac:dyDescent="0.3">
      <c r="A31" s="76"/>
      <c r="B31" s="90" t="s">
        <v>19</v>
      </c>
      <c r="C31" s="138" t="s">
        <v>20</v>
      </c>
      <c r="D31" s="93" t="s">
        <v>14</v>
      </c>
      <c r="E31" s="90"/>
      <c r="F31" s="136"/>
      <c r="G31" s="138" t="s">
        <v>21</v>
      </c>
      <c r="H31" s="14" t="s">
        <v>10</v>
      </c>
      <c r="I31" s="21">
        <v>1.61</v>
      </c>
      <c r="J31" s="21" t="s">
        <v>13</v>
      </c>
      <c r="K31" s="21" t="s">
        <v>13</v>
      </c>
      <c r="L31" s="22" t="s">
        <v>13</v>
      </c>
      <c r="M31" s="23" t="s">
        <v>13</v>
      </c>
      <c r="N31" s="24" t="s">
        <v>13</v>
      </c>
      <c r="O31" s="25" t="s">
        <v>13</v>
      </c>
    </row>
    <row r="32" spans="1:15" x14ac:dyDescent="0.3">
      <c r="A32" s="76"/>
      <c r="B32" s="91"/>
      <c r="C32" s="141"/>
      <c r="D32" s="94"/>
      <c r="E32" s="91"/>
      <c r="F32" s="137"/>
      <c r="G32" s="103"/>
      <c r="H32" s="15" t="s">
        <v>11</v>
      </c>
      <c r="I32" s="26" t="s">
        <v>13</v>
      </c>
      <c r="J32" s="26" t="s">
        <v>13</v>
      </c>
      <c r="K32" s="26" t="s">
        <v>13</v>
      </c>
      <c r="L32" s="27" t="s">
        <v>13</v>
      </c>
      <c r="M32" s="18" t="s">
        <v>13</v>
      </c>
      <c r="N32" s="19" t="s">
        <v>13</v>
      </c>
      <c r="O32" s="20" t="s">
        <v>13</v>
      </c>
    </row>
    <row r="33" spans="1:15" x14ac:dyDescent="0.3">
      <c r="A33" s="76"/>
      <c r="B33" s="91"/>
      <c r="C33" s="141"/>
      <c r="D33" s="94"/>
      <c r="E33" s="91"/>
      <c r="F33" s="86" t="s">
        <v>12</v>
      </c>
      <c r="G33" s="138" t="s">
        <v>21</v>
      </c>
      <c r="H33" s="14" t="s">
        <v>10</v>
      </c>
      <c r="I33" s="21">
        <v>0.91</v>
      </c>
      <c r="J33" s="21">
        <v>0.86</v>
      </c>
      <c r="K33" s="21">
        <v>0.86</v>
      </c>
      <c r="L33" s="22">
        <v>0.86</v>
      </c>
      <c r="M33" s="23">
        <v>0</v>
      </c>
      <c r="N33" s="24">
        <v>0</v>
      </c>
      <c r="O33" s="25">
        <v>-5.49</v>
      </c>
    </row>
    <row r="34" spans="1:15" x14ac:dyDescent="0.3">
      <c r="A34" s="76"/>
      <c r="B34" s="91"/>
      <c r="C34" s="141"/>
      <c r="D34" s="95"/>
      <c r="E34" s="96"/>
      <c r="F34" s="86"/>
      <c r="G34" s="103"/>
      <c r="H34" s="15" t="s">
        <v>11</v>
      </c>
      <c r="I34" s="26" t="s">
        <v>13</v>
      </c>
      <c r="J34" s="26" t="s">
        <v>13</v>
      </c>
      <c r="K34" s="26" t="s">
        <v>13</v>
      </c>
      <c r="L34" s="27" t="s">
        <v>13</v>
      </c>
      <c r="M34" s="18" t="s">
        <v>13</v>
      </c>
      <c r="N34" s="19" t="s">
        <v>13</v>
      </c>
      <c r="O34" s="20" t="s">
        <v>13</v>
      </c>
    </row>
    <row r="35" spans="1:15" x14ac:dyDescent="0.3">
      <c r="A35" s="76"/>
      <c r="B35" s="91"/>
      <c r="C35" s="141"/>
      <c r="D35" s="93" t="s">
        <v>8</v>
      </c>
      <c r="E35" s="90"/>
      <c r="F35" s="136"/>
      <c r="G35" s="138" t="s">
        <v>21</v>
      </c>
      <c r="H35" s="14" t="s">
        <v>10</v>
      </c>
      <c r="I35" s="21">
        <v>1.65</v>
      </c>
      <c r="J35" s="21">
        <v>1.67</v>
      </c>
      <c r="K35" s="21">
        <v>1.67</v>
      </c>
      <c r="L35" s="22">
        <v>1.67</v>
      </c>
      <c r="M35" s="23">
        <v>0</v>
      </c>
      <c r="N35" s="24">
        <v>0</v>
      </c>
      <c r="O35" s="25">
        <v>1.21</v>
      </c>
    </row>
    <row r="36" spans="1:15" x14ac:dyDescent="0.3">
      <c r="A36" s="76"/>
      <c r="B36" s="91"/>
      <c r="C36" s="141"/>
      <c r="D36" s="94"/>
      <c r="E36" s="91"/>
      <c r="F36" s="137"/>
      <c r="G36" s="103"/>
      <c r="H36" s="15" t="s">
        <v>11</v>
      </c>
      <c r="I36" s="26">
        <v>1.28</v>
      </c>
      <c r="J36" s="26">
        <v>1.31</v>
      </c>
      <c r="K36" s="26">
        <v>1.32</v>
      </c>
      <c r="L36" s="27">
        <v>1.35</v>
      </c>
      <c r="M36" s="18">
        <v>2.27</v>
      </c>
      <c r="N36" s="19">
        <v>3.05</v>
      </c>
      <c r="O36" s="20">
        <v>5.47</v>
      </c>
    </row>
    <row r="37" spans="1:15" x14ac:dyDescent="0.3">
      <c r="A37" s="76"/>
      <c r="B37" s="91"/>
      <c r="C37" s="141"/>
      <c r="D37" s="94"/>
      <c r="E37" s="91"/>
      <c r="F37" s="86" t="s">
        <v>12</v>
      </c>
      <c r="G37" s="138" t="s">
        <v>21</v>
      </c>
      <c r="H37" s="14" t="s">
        <v>10</v>
      </c>
      <c r="I37" s="21">
        <v>1.38</v>
      </c>
      <c r="J37" s="21">
        <v>1.38</v>
      </c>
      <c r="K37" s="21">
        <v>1.38</v>
      </c>
      <c r="L37" s="22">
        <v>1.38</v>
      </c>
      <c r="M37" s="23">
        <v>0</v>
      </c>
      <c r="N37" s="24">
        <v>0</v>
      </c>
      <c r="O37" s="25">
        <v>0</v>
      </c>
    </row>
    <row r="38" spans="1:15" x14ac:dyDescent="0.3">
      <c r="A38" s="76"/>
      <c r="B38" s="96"/>
      <c r="C38" s="103"/>
      <c r="D38" s="95"/>
      <c r="E38" s="96"/>
      <c r="F38" s="86"/>
      <c r="G38" s="103"/>
      <c r="H38" s="15" t="s">
        <v>11</v>
      </c>
      <c r="I38" s="26" t="s">
        <v>13</v>
      </c>
      <c r="J38" s="26">
        <v>0.89</v>
      </c>
      <c r="K38" s="26" t="s">
        <v>13</v>
      </c>
      <c r="L38" s="27" t="s">
        <v>13</v>
      </c>
      <c r="M38" s="18" t="s">
        <v>13</v>
      </c>
      <c r="N38" s="19" t="s">
        <v>13</v>
      </c>
      <c r="O38" s="20" t="s">
        <v>13</v>
      </c>
    </row>
    <row r="39" spans="1:15" x14ac:dyDescent="0.3">
      <c r="A39" s="76"/>
      <c r="B39" s="90" t="s">
        <v>22</v>
      </c>
      <c r="C39" s="125" t="s">
        <v>23</v>
      </c>
      <c r="D39" s="126"/>
      <c r="E39" s="122" t="s">
        <v>24</v>
      </c>
      <c r="F39" s="136"/>
      <c r="G39" s="138" t="s">
        <v>21</v>
      </c>
      <c r="H39" s="14" t="s">
        <v>10</v>
      </c>
      <c r="I39" s="21">
        <v>6.56</v>
      </c>
      <c r="J39" s="21">
        <v>6.84</v>
      </c>
      <c r="K39" s="21">
        <v>6.96</v>
      </c>
      <c r="L39" s="22">
        <v>7.03</v>
      </c>
      <c r="M39" s="23">
        <v>1.01</v>
      </c>
      <c r="N39" s="24">
        <v>2.78</v>
      </c>
      <c r="O39" s="25">
        <v>7.16</v>
      </c>
    </row>
    <row r="40" spans="1:15" x14ac:dyDescent="0.3">
      <c r="A40" s="76"/>
      <c r="B40" s="91"/>
      <c r="C40" s="127"/>
      <c r="D40" s="128"/>
      <c r="E40" s="123"/>
      <c r="F40" s="137"/>
      <c r="G40" s="103"/>
      <c r="H40" s="15" t="s">
        <v>11</v>
      </c>
      <c r="I40" s="26">
        <v>4.4400000000000004</v>
      </c>
      <c r="J40" s="26">
        <v>5.12</v>
      </c>
      <c r="K40" s="26" t="s">
        <v>13</v>
      </c>
      <c r="L40" s="27">
        <v>5.39</v>
      </c>
      <c r="M40" s="18" t="s">
        <v>13</v>
      </c>
      <c r="N40" s="19">
        <v>5.27</v>
      </c>
      <c r="O40" s="20">
        <v>21.4</v>
      </c>
    </row>
    <row r="41" spans="1:15" x14ac:dyDescent="0.3">
      <c r="A41" s="76"/>
      <c r="B41" s="91"/>
      <c r="C41" s="127"/>
      <c r="D41" s="128"/>
      <c r="E41" s="123"/>
      <c r="F41" s="139" t="s">
        <v>12</v>
      </c>
      <c r="G41" s="138" t="s">
        <v>21</v>
      </c>
      <c r="H41" s="30" t="s">
        <v>10</v>
      </c>
      <c r="I41" s="21">
        <v>4.1500000000000004</v>
      </c>
      <c r="J41" s="21">
        <v>4.03</v>
      </c>
      <c r="K41" s="21">
        <v>4.1399999999999997</v>
      </c>
      <c r="L41" s="22">
        <v>4.16</v>
      </c>
      <c r="M41" s="23">
        <v>0.48</v>
      </c>
      <c r="N41" s="24">
        <v>3.23</v>
      </c>
      <c r="O41" s="25">
        <v>0.24</v>
      </c>
    </row>
    <row r="42" spans="1:15" x14ac:dyDescent="0.3">
      <c r="A42" s="76"/>
      <c r="B42" s="91"/>
      <c r="C42" s="129"/>
      <c r="D42" s="130"/>
      <c r="E42" s="123"/>
      <c r="F42" s="140"/>
      <c r="G42" s="103"/>
      <c r="H42" s="15" t="s">
        <v>11</v>
      </c>
      <c r="I42" s="26" t="s">
        <v>13</v>
      </c>
      <c r="J42" s="26" t="s">
        <v>13</v>
      </c>
      <c r="K42" s="26">
        <v>5.47</v>
      </c>
      <c r="L42" s="27">
        <v>5.47</v>
      </c>
      <c r="M42" s="18">
        <v>0</v>
      </c>
      <c r="N42" s="19" t="s">
        <v>13</v>
      </c>
      <c r="O42" s="20" t="s">
        <v>13</v>
      </c>
    </row>
    <row r="43" spans="1:15" x14ac:dyDescent="0.3">
      <c r="A43" s="76"/>
      <c r="B43" s="91"/>
      <c r="C43" s="125" t="s">
        <v>25</v>
      </c>
      <c r="D43" s="126"/>
      <c r="E43" s="123"/>
      <c r="F43" s="136"/>
      <c r="G43" s="138" t="s">
        <v>21</v>
      </c>
      <c r="H43" s="14" t="s">
        <v>10</v>
      </c>
      <c r="I43" s="21">
        <v>4.43</v>
      </c>
      <c r="J43" s="21">
        <v>4.5</v>
      </c>
      <c r="K43" s="21">
        <v>4.58</v>
      </c>
      <c r="L43" s="22">
        <v>4.6100000000000003</v>
      </c>
      <c r="M43" s="23">
        <v>0.66</v>
      </c>
      <c r="N43" s="24">
        <v>2.44</v>
      </c>
      <c r="O43" s="25">
        <v>4.0599999999999996</v>
      </c>
    </row>
    <row r="44" spans="1:15" x14ac:dyDescent="0.3">
      <c r="A44" s="76"/>
      <c r="B44" s="91"/>
      <c r="C44" s="127"/>
      <c r="D44" s="128"/>
      <c r="E44" s="123"/>
      <c r="F44" s="137"/>
      <c r="G44" s="103"/>
      <c r="H44" s="15" t="s">
        <v>11</v>
      </c>
      <c r="I44" s="26">
        <v>2.68</v>
      </c>
      <c r="J44" s="26">
        <v>2.73</v>
      </c>
      <c r="K44" s="26" t="s">
        <v>13</v>
      </c>
      <c r="L44" s="27" t="s">
        <v>13</v>
      </c>
      <c r="M44" s="18" t="s">
        <v>13</v>
      </c>
      <c r="N44" s="19" t="s">
        <v>13</v>
      </c>
      <c r="O44" s="20" t="s">
        <v>13</v>
      </c>
    </row>
    <row r="45" spans="1:15" x14ac:dyDescent="0.3">
      <c r="A45" s="76"/>
      <c r="B45" s="91"/>
      <c r="C45" s="127"/>
      <c r="D45" s="128"/>
      <c r="E45" s="123"/>
      <c r="F45" s="86" t="s">
        <v>12</v>
      </c>
      <c r="G45" s="138" t="s">
        <v>21</v>
      </c>
      <c r="H45" s="30" t="s">
        <v>10</v>
      </c>
      <c r="I45" s="21">
        <v>3.01</v>
      </c>
      <c r="J45" s="21">
        <v>3.14</v>
      </c>
      <c r="K45" s="21">
        <v>2.9</v>
      </c>
      <c r="L45" s="22">
        <v>2.9</v>
      </c>
      <c r="M45" s="23">
        <v>0</v>
      </c>
      <c r="N45" s="24">
        <v>-7.64</v>
      </c>
      <c r="O45" s="25">
        <v>-3.65</v>
      </c>
    </row>
    <row r="46" spans="1:15" x14ac:dyDescent="0.3">
      <c r="A46" s="76"/>
      <c r="B46" s="96"/>
      <c r="C46" s="129"/>
      <c r="D46" s="130"/>
      <c r="E46" s="124"/>
      <c r="F46" s="86"/>
      <c r="G46" s="103"/>
      <c r="H46" s="15" t="s">
        <v>11</v>
      </c>
      <c r="I46" s="26">
        <v>2.64</v>
      </c>
      <c r="J46" s="26" t="s">
        <v>13</v>
      </c>
      <c r="K46" s="26">
        <v>2.38</v>
      </c>
      <c r="L46" s="27">
        <v>2.5099999999999998</v>
      </c>
      <c r="M46" s="18">
        <v>5.46</v>
      </c>
      <c r="N46" s="19" t="s">
        <v>13</v>
      </c>
      <c r="O46" s="20">
        <v>-4.92</v>
      </c>
    </row>
    <row r="47" spans="1:15" x14ac:dyDescent="0.3">
      <c r="A47" s="76"/>
      <c r="B47" s="90" t="s">
        <v>26</v>
      </c>
      <c r="C47" s="122" t="s">
        <v>27</v>
      </c>
      <c r="D47" s="122" t="s">
        <v>28</v>
      </c>
      <c r="E47" s="122" t="s">
        <v>29</v>
      </c>
      <c r="F47" s="135"/>
      <c r="G47" s="134" t="s">
        <v>21</v>
      </c>
      <c r="H47" s="14" t="s">
        <v>10</v>
      </c>
      <c r="I47" s="21">
        <v>14.07</v>
      </c>
      <c r="J47" s="21">
        <v>14.72</v>
      </c>
      <c r="K47" s="21">
        <v>14.69</v>
      </c>
      <c r="L47" s="22">
        <v>14.69</v>
      </c>
      <c r="M47" s="23">
        <v>0</v>
      </c>
      <c r="N47" s="24">
        <v>-0.2</v>
      </c>
      <c r="O47" s="25">
        <v>4.41</v>
      </c>
    </row>
    <row r="48" spans="1:15" x14ac:dyDescent="0.3">
      <c r="A48" s="76"/>
      <c r="B48" s="91"/>
      <c r="C48" s="123"/>
      <c r="D48" s="123"/>
      <c r="E48" s="123"/>
      <c r="F48" s="135"/>
      <c r="G48" s="134"/>
      <c r="H48" s="15" t="s">
        <v>11</v>
      </c>
      <c r="I48" s="26" t="s">
        <v>13</v>
      </c>
      <c r="J48" s="26" t="s">
        <v>13</v>
      </c>
      <c r="K48" s="26" t="s">
        <v>13</v>
      </c>
      <c r="L48" s="27" t="s">
        <v>13</v>
      </c>
      <c r="M48" s="18" t="s">
        <v>13</v>
      </c>
      <c r="N48" s="19" t="s">
        <v>13</v>
      </c>
      <c r="O48" s="20" t="s">
        <v>13</v>
      </c>
    </row>
    <row r="49" spans="1:15" x14ac:dyDescent="0.3">
      <c r="A49" s="76"/>
      <c r="B49" s="91"/>
      <c r="C49" s="123"/>
      <c r="D49" s="123"/>
      <c r="E49" s="123"/>
      <c r="F49" s="86" t="s">
        <v>12</v>
      </c>
      <c r="G49" s="134" t="s">
        <v>21</v>
      </c>
      <c r="H49" s="14" t="s">
        <v>10</v>
      </c>
      <c r="I49" s="21">
        <v>7.41</v>
      </c>
      <c r="J49" s="21">
        <v>7.34</v>
      </c>
      <c r="K49" s="21">
        <v>7.34</v>
      </c>
      <c r="L49" s="22">
        <v>7.34</v>
      </c>
      <c r="M49" s="23">
        <v>0</v>
      </c>
      <c r="N49" s="24">
        <v>0</v>
      </c>
      <c r="O49" s="25">
        <v>-0.94</v>
      </c>
    </row>
    <row r="50" spans="1:15" x14ac:dyDescent="0.3">
      <c r="A50" s="76"/>
      <c r="B50" s="91"/>
      <c r="C50" s="123"/>
      <c r="D50" s="124"/>
      <c r="E50" s="123"/>
      <c r="F50" s="86"/>
      <c r="G50" s="134"/>
      <c r="H50" s="15" t="s">
        <v>11</v>
      </c>
      <c r="I50" s="26" t="s">
        <v>13</v>
      </c>
      <c r="J50" s="26" t="s">
        <v>13</v>
      </c>
      <c r="K50" s="26" t="s">
        <v>13</v>
      </c>
      <c r="L50" s="27" t="s">
        <v>13</v>
      </c>
      <c r="M50" s="18" t="s">
        <v>13</v>
      </c>
      <c r="N50" s="19" t="s">
        <v>13</v>
      </c>
      <c r="O50" s="20" t="s">
        <v>13</v>
      </c>
    </row>
    <row r="51" spans="1:15" x14ac:dyDescent="0.3">
      <c r="A51" s="76"/>
      <c r="B51" s="91"/>
      <c r="C51" s="123"/>
      <c r="D51" s="122" t="s">
        <v>30</v>
      </c>
      <c r="E51" s="123"/>
      <c r="F51" s="135"/>
      <c r="G51" s="134" t="s">
        <v>21</v>
      </c>
      <c r="H51" s="14" t="s">
        <v>10</v>
      </c>
      <c r="I51" s="21">
        <v>9.3699999999999992</v>
      </c>
      <c r="J51" s="21">
        <v>7.84</v>
      </c>
      <c r="K51" s="21">
        <v>7.78</v>
      </c>
      <c r="L51" s="22">
        <v>7.78</v>
      </c>
      <c r="M51" s="23">
        <v>0</v>
      </c>
      <c r="N51" s="24">
        <v>-0.77</v>
      </c>
      <c r="O51" s="25">
        <v>-16.97</v>
      </c>
    </row>
    <row r="52" spans="1:15" x14ac:dyDescent="0.3">
      <c r="A52" s="76"/>
      <c r="B52" s="91"/>
      <c r="C52" s="123"/>
      <c r="D52" s="123"/>
      <c r="E52" s="123"/>
      <c r="F52" s="135"/>
      <c r="G52" s="134"/>
      <c r="H52" s="15" t="s">
        <v>11</v>
      </c>
      <c r="I52" s="26" t="s">
        <v>13</v>
      </c>
      <c r="J52" s="26" t="s">
        <v>13</v>
      </c>
      <c r="K52" s="26" t="s">
        <v>13</v>
      </c>
      <c r="L52" s="27" t="s">
        <v>13</v>
      </c>
      <c r="M52" s="18" t="s">
        <v>13</v>
      </c>
      <c r="N52" s="19" t="s">
        <v>13</v>
      </c>
      <c r="O52" s="20" t="s">
        <v>13</v>
      </c>
    </row>
    <row r="53" spans="1:15" x14ac:dyDescent="0.3">
      <c r="A53" s="76"/>
      <c r="B53" s="91"/>
      <c r="C53" s="123"/>
      <c r="D53" s="123"/>
      <c r="E53" s="123"/>
      <c r="F53" s="86" t="s">
        <v>12</v>
      </c>
      <c r="G53" s="134" t="s">
        <v>21</v>
      </c>
      <c r="H53" s="14" t="s">
        <v>10</v>
      </c>
      <c r="I53" s="21">
        <v>6.64</v>
      </c>
      <c r="J53" s="21">
        <v>6.64</v>
      </c>
      <c r="K53" s="21">
        <v>6.64</v>
      </c>
      <c r="L53" s="22">
        <v>6.64</v>
      </c>
      <c r="M53" s="23">
        <v>0</v>
      </c>
      <c r="N53" s="24">
        <v>0</v>
      </c>
      <c r="O53" s="25">
        <v>0</v>
      </c>
    </row>
    <row r="54" spans="1:15" x14ac:dyDescent="0.3">
      <c r="A54" s="76"/>
      <c r="B54" s="96"/>
      <c r="C54" s="124"/>
      <c r="D54" s="124"/>
      <c r="E54" s="124"/>
      <c r="F54" s="86"/>
      <c r="G54" s="134"/>
      <c r="H54" s="15" t="s">
        <v>11</v>
      </c>
      <c r="I54" s="26" t="s">
        <v>13</v>
      </c>
      <c r="J54" s="26" t="s">
        <v>13</v>
      </c>
      <c r="K54" s="26" t="s">
        <v>13</v>
      </c>
      <c r="L54" s="27" t="s">
        <v>13</v>
      </c>
      <c r="M54" s="18" t="s">
        <v>13</v>
      </c>
      <c r="N54" s="19" t="s">
        <v>13</v>
      </c>
      <c r="O54" s="20" t="s">
        <v>13</v>
      </c>
    </row>
    <row r="55" spans="1:15" x14ac:dyDescent="0.3">
      <c r="A55" s="76"/>
      <c r="B55" s="90" t="s">
        <v>31</v>
      </c>
      <c r="C55" s="122" t="s">
        <v>32</v>
      </c>
      <c r="D55" s="122" t="s">
        <v>33</v>
      </c>
      <c r="E55" s="122" t="s">
        <v>34</v>
      </c>
      <c r="F55" s="81"/>
      <c r="G55" s="90" t="s">
        <v>21</v>
      </c>
      <c r="H55" s="14" t="s">
        <v>10</v>
      </c>
      <c r="I55" s="21">
        <v>4.08</v>
      </c>
      <c r="J55" s="21">
        <v>4.0999999999999996</v>
      </c>
      <c r="K55" s="21">
        <v>4.0999999999999996</v>
      </c>
      <c r="L55" s="22">
        <v>4.0999999999999996</v>
      </c>
      <c r="M55" s="23">
        <v>0</v>
      </c>
      <c r="N55" s="24">
        <v>0</v>
      </c>
      <c r="O55" s="25">
        <v>0.49</v>
      </c>
    </row>
    <row r="56" spans="1:15" x14ac:dyDescent="0.3">
      <c r="A56" s="76"/>
      <c r="B56" s="91"/>
      <c r="C56" s="123"/>
      <c r="D56" s="123"/>
      <c r="E56" s="123"/>
      <c r="F56" s="82"/>
      <c r="G56" s="96"/>
      <c r="H56" s="15" t="s">
        <v>11</v>
      </c>
      <c r="I56" s="26" t="s">
        <v>13</v>
      </c>
      <c r="J56" s="26" t="s">
        <v>13</v>
      </c>
      <c r="K56" s="26" t="s">
        <v>13</v>
      </c>
      <c r="L56" s="27" t="s">
        <v>13</v>
      </c>
      <c r="M56" s="18" t="s">
        <v>13</v>
      </c>
      <c r="N56" s="19" t="s">
        <v>13</v>
      </c>
      <c r="O56" s="20" t="s">
        <v>13</v>
      </c>
    </row>
    <row r="57" spans="1:15" x14ac:dyDescent="0.3">
      <c r="A57" s="76"/>
      <c r="B57" s="91"/>
      <c r="C57" s="123"/>
      <c r="D57" s="123"/>
      <c r="E57" s="123"/>
      <c r="F57" s="131" t="s">
        <v>12</v>
      </c>
      <c r="G57" s="90" t="s">
        <v>21</v>
      </c>
      <c r="H57" s="14" t="s">
        <v>10</v>
      </c>
      <c r="I57" s="21">
        <v>1.99</v>
      </c>
      <c r="J57" s="21">
        <v>2.06</v>
      </c>
      <c r="K57" s="21">
        <v>2.06</v>
      </c>
      <c r="L57" s="22">
        <v>2.06</v>
      </c>
      <c r="M57" s="23">
        <v>0</v>
      </c>
      <c r="N57" s="24">
        <v>0</v>
      </c>
      <c r="O57" s="25">
        <v>3.52</v>
      </c>
    </row>
    <row r="58" spans="1:15" x14ac:dyDescent="0.3">
      <c r="A58" s="76"/>
      <c r="B58" s="91"/>
      <c r="C58" s="124"/>
      <c r="D58" s="123"/>
      <c r="E58" s="123"/>
      <c r="F58" s="131"/>
      <c r="G58" s="96"/>
      <c r="H58" s="15" t="s">
        <v>11</v>
      </c>
      <c r="I58" s="26" t="s">
        <v>13</v>
      </c>
      <c r="J58" s="26" t="s">
        <v>13</v>
      </c>
      <c r="K58" s="26" t="s">
        <v>13</v>
      </c>
      <c r="L58" s="27" t="s">
        <v>13</v>
      </c>
      <c r="M58" s="18" t="s">
        <v>13</v>
      </c>
      <c r="N58" s="19" t="s">
        <v>13</v>
      </c>
      <c r="O58" s="20" t="s">
        <v>13</v>
      </c>
    </row>
    <row r="59" spans="1:15" x14ac:dyDescent="0.3">
      <c r="A59" s="76"/>
      <c r="B59" s="91"/>
      <c r="C59" s="122" t="s">
        <v>35</v>
      </c>
      <c r="D59" s="123"/>
      <c r="E59" s="123"/>
      <c r="F59" s="82"/>
      <c r="G59" s="90" t="s">
        <v>21</v>
      </c>
      <c r="H59" s="14" t="s">
        <v>10</v>
      </c>
      <c r="I59" s="21">
        <v>4.42</v>
      </c>
      <c r="J59" s="21">
        <v>4.7</v>
      </c>
      <c r="K59" s="21">
        <v>4.71</v>
      </c>
      <c r="L59" s="22">
        <v>4.72</v>
      </c>
      <c r="M59" s="23">
        <v>0.21</v>
      </c>
      <c r="N59" s="24">
        <v>0.43</v>
      </c>
      <c r="O59" s="25">
        <v>6.79</v>
      </c>
    </row>
    <row r="60" spans="1:15" x14ac:dyDescent="0.3">
      <c r="A60" s="76"/>
      <c r="B60" s="91"/>
      <c r="C60" s="123"/>
      <c r="D60" s="123"/>
      <c r="E60" s="123"/>
      <c r="F60" s="83"/>
      <c r="G60" s="96"/>
      <c r="H60" s="15" t="s">
        <v>11</v>
      </c>
      <c r="I60" s="26">
        <v>3.74</v>
      </c>
      <c r="J60" s="26" t="s">
        <v>13</v>
      </c>
      <c r="K60" s="26" t="s">
        <v>13</v>
      </c>
      <c r="L60" s="27" t="s">
        <v>13</v>
      </c>
      <c r="M60" s="18" t="s">
        <v>13</v>
      </c>
      <c r="N60" s="19" t="s">
        <v>13</v>
      </c>
      <c r="O60" s="20" t="s">
        <v>13</v>
      </c>
    </row>
    <row r="61" spans="1:15" x14ac:dyDescent="0.3">
      <c r="A61" s="76"/>
      <c r="B61" s="91"/>
      <c r="C61" s="123"/>
      <c r="D61" s="123"/>
      <c r="E61" s="123"/>
      <c r="F61" s="131" t="s">
        <v>12</v>
      </c>
      <c r="G61" s="90" t="s">
        <v>21</v>
      </c>
      <c r="H61" s="14" t="s">
        <v>10</v>
      </c>
      <c r="I61" s="21">
        <v>3.02</v>
      </c>
      <c r="J61" s="21">
        <v>3.01</v>
      </c>
      <c r="K61" s="21">
        <v>3.01</v>
      </c>
      <c r="L61" s="22">
        <v>3.01</v>
      </c>
      <c r="M61" s="23">
        <v>0</v>
      </c>
      <c r="N61" s="24">
        <v>0</v>
      </c>
      <c r="O61" s="25">
        <v>-0.33</v>
      </c>
    </row>
    <row r="62" spans="1:15" x14ac:dyDescent="0.3">
      <c r="A62" s="76"/>
      <c r="B62" s="96"/>
      <c r="C62" s="124"/>
      <c r="D62" s="124"/>
      <c r="E62" s="124"/>
      <c r="F62" s="131"/>
      <c r="G62" s="96"/>
      <c r="H62" s="15" t="s">
        <v>11</v>
      </c>
      <c r="I62" s="26" t="s">
        <v>13</v>
      </c>
      <c r="J62" s="26" t="s">
        <v>13</v>
      </c>
      <c r="K62" s="26" t="s">
        <v>13</v>
      </c>
      <c r="L62" s="27" t="s">
        <v>13</v>
      </c>
      <c r="M62" s="18" t="s">
        <v>13</v>
      </c>
      <c r="N62" s="19" t="s">
        <v>13</v>
      </c>
      <c r="O62" s="20" t="s">
        <v>13</v>
      </c>
    </row>
    <row r="63" spans="1:15" x14ac:dyDescent="0.3">
      <c r="A63" s="76"/>
      <c r="B63" s="116" t="s">
        <v>36</v>
      </c>
      <c r="C63" s="104" t="s">
        <v>37</v>
      </c>
      <c r="D63" s="93" t="s">
        <v>38</v>
      </c>
      <c r="E63" s="90"/>
      <c r="F63" s="114"/>
      <c r="G63" s="116" t="s">
        <v>21</v>
      </c>
      <c r="H63" s="31" t="s">
        <v>10</v>
      </c>
      <c r="I63" s="21">
        <v>13.94</v>
      </c>
      <c r="J63" s="32">
        <v>13.96</v>
      </c>
      <c r="K63" s="32">
        <v>14.1</v>
      </c>
      <c r="L63" s="33">
        <v>14.24</v>
      </c>
      <c r="M63" s="34">
        <v>0.99</v>
      </c>
      <c r="N63" s="35">
        <v>2.0099999999999998</v>
      </c>
      <c r="O63" s="36">
        <v>2.15</v>
      </c>
    </row>
    <row r="64" spans="1:15" x14ac:dyDescent="0.3">
      <c r="A64" s="76"/>
      <c r="B64" s="117"/>
      <c r="C64" s="105"/>
      <c r="D64" s="94"/>
      <c r="E64" s="91"/>
      <c r="F64" s="115"/>
      <c r="G64" s="118"/>
      <c r="H64" s="37" t="s">
        <v>11</v>
      </c>
      <c r="I64" s="26">
        <v>7.99</v>
      </c>
      <c r="J64" s="38">
        <v>9.7799999999999994</v>
      </c>
      <c r="K64" s="38">
        <v>10.92</v>
      </c>
      <c r="L64" s="39">
        <v>10.57</v>
      </c>
      <c r="M64" s="40">
        <v>-3.21</v>
      </c>
      <c r="N64" s="41">
        <v>8.08</v>
      </c>
      <c r="O64" s="42">
        <v>32.29</v>
      </c>
    </row>
    <row r="65" spans="1:15" x14ac:dyDescent="0.3">
      <c r="A65" s="76"/>
      <c r="B65" s="117"/>
      <c r="C65" s="105"/>
      <c r="D65" s="94"/>
      <c r="E65" s="91"/>
      <c r="F65" s="86" t="s">
        <v>12</v>
      </c>
      <c r="G65" s="116" t="s">
        <v>21</v>
      </c>
      <c r="H65" s="31" t="s">
        <v>10</v>
      </c>
      <c r="I65" s="32">
        <v>9.18</v>
      </c>
      <c r="J65" s="32">
        <v>9.5399999999999991</v>
      </c>
      <c r="K65" s="32">
        <v>9.5399999999999991</v>
      </c>
      <c r="L65" s="33">
        <v>9.6300000000000008</v>
      </c>
      <c r="M65" s="34">
        <v>0.94</v>
      </c>
      <c r="N65" s="35">
        <v>0.94</v>
      </c>
      <c r="O65" s="36">
        <v>4.9000000000000004</v>
      </c>
    </row>
    <row r="66" spans="1:15" x14ac:dyDescent="0.3">
      <c r="A66" s="76"/>
      <c r="B66" s="118"/>
      <c r="C66" s="106"/>
      <c r="D66" s="94"/>
      <c r="E66" s="91"/>
      <c r="F66" s="86"/>
      <c r="G66" s="118"/>
      <c r="H66" s="37" t="s">
        <v>11</v>
      </c>
      <c r="I66" s="38">
        <v>7.42</v>
      </c>
      <c r="J66" s="38" t="s">
        <v>13</v>
      </c>
      <c r="K66" s="38">
        <v>8.48</v>
      </c>
      <c r="L66" s="39">
        <v>8.52</v>
      </c>
      <c r="M66" s="40">
        <v>0.47</v>
      </c>
      <c r="N66" s="41" t="s">
        <v>13</v>
      </c>
      <c r="O66" s="42">
        <v>14.82</v>
      </c>
    </row>
    <row r="67" spans="1:15" ht="21" customHeight="1" x14ac:dyDescent="0.3">
      <c r="A67" s="76"/>
      <c r="B67" s="90" t="s">
        <v>39</v>
      </c>
      <c r="C67" s="88" t="s">
        <v>40</v>
      </c>
      <c r="D67" s="94"/>
      <c r="E67" s="91"/>
      <c r="F67" s="132"/>
      <c r="G67" s="90" t="s">
        <v>21</v>
      </c>
      <c r="H67" s="14" t="s">
        <v>10</v>
      </c>
      <c r="I67" s="21">
        <v>12.51</v>
      </c>
      <c r="J67" s="21">
        <v>12.71</v>
      </c>
      <c r="K67" s="21">
        <v>12.71</v>
      </c>
      <c r="L67" s="22">
        <v>12.71</v>
      </c>
      <c r="M67" s="23">
        <v>0</v>
      </c>
      <c r="N67" s="24">
        <v>0</v>
      </c>
      <c r="O67" s="25">
        <v>1.6</v>
      </c>
    </row>
    <row r="68" spans="1:15" ht="20.399999999999999" customHeight="1" x14ac:dyDescent="0.3">
      <c r="A68" s="76"/>
      <c r="B68" s="96"/>
      <c r="C68" s="88"/>
      <c r="D68" s="95"/>
      <c r="E68" s="96"/>
      <c r="F68" s="133"/>
      <c r="G68" s="96"/>
      <c r="H68" s="15" t="s">
        <v>11</v>
      </c>
      <c r="I68" s="43" t="s">
        <v>13</v>
      </c>
      <c r="J68" s="26" t="s">
        <v>13</v>
      </c>
      <c r="K68" s="26">
        <v>8.5500000000000007</v>
      </c>
      <c r="L68" s="27">
        <v>8.5500000000000007</v>
      </c>
      <c r="M68" s="18">
        <v>0</v>
      </c>
      <c r="N68" s="19" t="s">
        <v>13</v>
      </c>
      <c r="O68" s="20" t="s">
        <v>13</v>
      </c>
    </row>
    <row r="69" spans="1:15" x14ac:dyDescent="0.3">
      <c r="A69" s="77"/>
      <c r="B69" s="90" t="s">
        <v>41</v>
      </c>
      <c r="C69" s="122" t="s">
        <v>42</v>
      </c>
      <c r="D69" s="125" t="s">
        <v>43</v>
      </c>
      <c r="E69" s="126"/>
      <c r="F69" s="114"/>
      <c r="G69" s="90" t="s">
        <v>21</v>
      </c>
      <c r="H69" s="14" t="s">
        <v>10</v>
      </c>
      <c r="I69" s="21">
        <v>6.49</v>
      </c>
      <c r="J69" s="21">
        <v>6.5</v>
      </c>
      <c r="K69" s="21">
        <v>6.5</v>
      </c>
      <c r="L69" s="22">
        <v>6.5</v>
      </c>
      <c r="M69" s="23">
        <v>0</v>
      </c>
      <c r="N69" s="24">
        <v>0</v>
      </c>
      <c r="O69" s="25">
        <v>0.15</v>
      </c>
    </row>
    <row r="70" spans="1:15" x14ac:dyDescent="0.3">
      <c r="A70" s="77"/>
      <c r="B70" s="91"/>
      <c r="C70" s="123"/>
      <c r="D70" s="127"/>
      <c r="E70" s="128"/>
      <c r="F70" s="115"/>
      <c r="G70" s="96"/>
      <c r="H70" s="15" t="s">
        <v>11</v>
      </c>
      <c r="I70" s="26">
        <v>4.76</v>
      </c>
      <c r="J70" s="26" t="s">
        <v>13</v>
      </c>
      <c r="K70" s="26" t="s">
        <v>13</v>
      </c>
      <c r="L70" s="27" t="s">
        <v>13</v>
      </c>
      <c r="M70" s="18" t="s">
        <v>13</v>
      </c>
      <c r="N70" s="19" t="s">
        <v>13</v>
      </c>
      <c r="O70" s="20" t="s">
        <v>13</v>
      </c>
    </row>
    <row r="71" spans="1:15" x14ac:dyDescent="0.3">
      <c r="A71" s="77"/>
      <c r="B71" s="91"/>
      <c r="C71" s="123"/>
      <c r="D71" s="127"/>
      <c r="E71" s="128"/>
      <c r="F71" s="131" t="s">
        <v>12</v>
      </c>
      <c r="G71" s="90" t="s">
        <v>21</v>
      </c>
      <c r="H71" s="14" t="s">
        <v>10</v>
      </c>
      <c r="I71" s="21">
        <v>4.6900000000000004</v>
      </c>
      <c r="J71" s="21">
        <v>4.6900000000000004</v>
      </c>
      <c r="K71" s="21">
        <v>4.6900000000000004</v>
      </c>
      <c r="L71" s="22">
        <v>4.6900000000000004</v>
      </c>
      <c r="M71" s="23">
        <v>0</v>
      </c>
      <c r="N71" s="24">
        <v>0</v>
      </c>
      <c r="O71" s="25">
        <v>0</v>
      </c>
    </row>
    <row r="72" spans="1:15" x14ac:dyDescent="0.3">
      <c r="A72" s="77"/>
      <c r="B72" s="96"/>
      <c r="C72" s="124"/>
      <c r="D72" s="129"/>
      <c r="E72" s="130"/>
      <c r="F72" s="131"/>
      <c r="G72" s="96"/>
      <c r="H72" s="15" t="s">
        <v>11</v>
      </c>
      <c r="I72" s="26" t="s">
        <v>13</v>
      </c>
      <c r="J72" s="26" t="s">
        <v>13</v>
      </c>
      <c r="K72" s="26" t="s">
        <v>13</v>
      </c>
      <c r="L72" s="27" t="s">
        <v>13</v>
      </c>
      <c r="M72" s="18" t="s">
        <v>13</v>
      </c>
      <c r="N72" s="19" t="s">
        <v>13</v>
      </c>
      <c r="O72" s="20" t="s">
        <v>13</v>
      </c>
    </row>
    <row r="73" spans="1:15" x14ac:dyDescent="0.3">
      <c r="A73" s="77"/>
      <c r="B73" s="90" t="s">
        <v>44</v>
      </c>
      <c r="C73" s="108" t="s">
        <v>45</v>
      </c>
      <c r="D73" s="109"/>
      <c r="E73" s="110"/>
      <c r="F73" s="114"/>
      <c r="G73" s="90" t="s">
        <v>21</v>
      </c>
      <c r="H73" s="14" t="s">
        <v>10</v>
      </c>
      <c r="I73" s="21">
        <v>4.97</v>
      </c>
      <c r="J73" s="21">
        <v>4.97</v>
      </c>
      <c r="K73" s="21">
        <v>4.97</v>
      </c>
      <c r="L73" s="22">
        <v>4.97</v>
      </c>
      <c r="M73" s="23">
        <v>0</v>
      </c>
      <c r="N73" s="24">
        <v>0</v>
      </c>
      <c r="O73" s="25">
        <v>0</v>
      </c>
    </row>
    <row r="74" spans="1:15" x14ac:dyDescent="0.3">
      <c r="A74" s="77"/>
      <c r="B74" s="91"/>
      <c r="C74" s="111"/>
      <c r="D74" s="112"/>
      <c r="E74" s="113"/>
      <c r="F74" s="115"/>
      <c r="G74" s="96"/>
      <c r="H74" s="15" t="s">
        <v>11</v>
      </c>
      <c r="I74" s="26" t="s">
        <v>13</v>
      </c>
      <c r="J74" s="26" t="s">
        <v>13</v>
      </c>
      <c r="K74" s="26" t="s">
        <v>13</v>
      </c>
      <c r="L74" s="27" t="s">
        <v>13</v>
      </c>
      <c r="M74" s="18" t="s">
        <v>13</v>
      </c>
      <c r="N74" s="19" t="s">
        <v>13</v>
      </c>
      <c r="O74" s="20" t="s">
        <v>13</v>
      </c>
    </row>
    <row r="75" spans="1:15" x14ac:dyDescent="0.3">
      <c r="A75" s="76"/>
      <c r="B75" s="116" t="s">
        <v>46</v>
      </c>
      <c r="C75" s="104" t="s">
        <v>47</v>
      </c>
      <c r="D75" s="119" t="s">
        <v>48</v>
      </c>
      <c r="E75" s="119" t="s">
        <v>49</v>
      </c>
      <c r="F75" s="107"/>
      <c r="G75" s="100" t="s">
        <v>21</v>
      </c>
      <c r="H75" s="31" t="s">
        <v>10</v>
      </c>
      <c r="I75" s="21">
        <v>6.64</v>
      </c>
      <c r="J75" s="32">
        <v>6.89</v>
      </c>
      <c r="K75" s="32">
        <v>6.91</v>
      </c>
      <c r="L75" s="33">
        <v>6.94</v>
      </c>
      <c r="M75" s="34">
        <v>0.43</v>
      </c>
      <c r="N75" s="35">
        <v>0.73</v>
      </c>
      <c r="O75" s="36">
        <v>4.5199999999999996</v>
      </c>
    </row>
    <row r="76" spans="1:15" x14ac:dyDescent="0.3">
      <c r="A76" s="76"/>
      <c r="B76" s="117"/>
      <c r="C76" s="105"/>
      <c r="D76" s="120"/>
      <c r="E76" s="120"/>
      <c r="F76" s="107"/>
      <c r="G76" s="100"/>
      <c r="H76" s="37" t="s">
        <v>11</v>
      </c>
      <c r="I76" s="26">
        <v>4.58</v>
      </c>
      <c r="J76" s="38">
        <v>4.99</v>
      </c>
      <c r="K76" s="38" t="s">
        <v>13</v>
      </c>
      <c r="L76" s="39">
        <v>5.72</v>
      </c>
      <c r="M76" s="40" t="s">
        <v>13</v>
      </c>
      <c r="N76" s="41">
        <v>14.63</v>
      </c>
      <c r="O76" s="42">
        <v>24.89</v>
      </c>
    </row>
    <row r="77" spans="1:15" x14ac:dyDescent="0.3">
      <c r="A77" s="76"/>
      <c r="B77" s="117"/>
      <c r="C77" s="105"/>
      <c r="D77" s="120"/>
      <c r="E77" s="120"/>
      <c r="F77" s="86" t="s">
        <v>12</v>
      </c>
      <c r="G77" s="100" t="s">
        <v>21</v>
      </c>
      <c r="H77" s="31" t="s">
        <v>10</v>
      </c>
      <c r="I77" s="32">
        <v>4.82</v>
      </c>
      <c r="J77" s="32">
        <v>4.78</v>
      </c>
      <c r="K77" s="32">
        <v>4.8099999999999996</v>
      </c>
      <c r="L77" s="33">
        <v>4.83</v>
      </c>
      <c r="M77" s="34">
        <v>0.42</v>
      </c>
      <c r="N77" s="35">
        <v>1.05</v>
      </c>
      <c r="O77" s="36">
        <v>0.21</v>
      </c>
    </row>
    <row r="78" spans="1:15" x14ac:dyDescent="0.3">
      <c r="A78" s="76"/>
      <c r="B78" s="117"/>
      <c r="C78" s="105"/>
      <c r="D78" s="121"/>
      <c r="E78" s="120"/>
      <c r="F78" s="86"/>
      <c r="G78" s="100"/>
      <c r="H78" s="37" t="s">
        <v>11</v>
      </c>
      <c r="I78" s="38" t="s">
        <v>13</v>
      </c>
      <c r="J78" s="38">
        <v>3.76</v>
      </c>
      <c r="K78" s="38">
        <v>4.58</v>
      </c>
      <c r="L78" s="39">
        <v>4.12</v>
      </c>
      <c r="M78" s="40">
        <v>-10.039999999999999</v>
      </c>
      <c r="N78" s="41">
        <v>9.57</v>
      </c>
      <c r="O78" s="42" t="s">
        <v>13</v>
      </c>
    </row>
    <row r="79" spans="1:15" x14ac:dyDescent="0.3">
      <c r="A79" s="76"/>
      <c r="B79" s="117"/>
      <c r="C79" s="105"/>
      <c r="D79" s="104" t="s">
        <v>50</v>
      </c>
      <c r="E79" s="120"/>
      <c r="F79" s="107"/>
      <c r="G79" s="100" t="s">
        <v>21</v>
      </c>
      <c r="H79" s="31" t="s">
        <v>10</v>
      </c>
      <c r="I79" s="32">
        <v>5.83</v>
      </c>
      <c r="J79" s="32">
        <v>6.13</v>
      </c>
      <c r="K79" s="32">
        <v>6.2</v>
      </c>
      <c r="L79" s="33">
        <v>6.23</v>
      </c>
      <c r="M79" s="34">
        <v>0.48</v>
      </c>
      <c r="N79" s="35">
        <v>1.63</v>
      </c>
      <c r="O79" s="36">
        <v>6.86</v>
      </c>
    </row>
    <row r="80" spans="1:15" x14ac:dyDescent="0.3">
      <c r="A80" s="76"/>
      <c r="B80" s="117"/>
      <c r="C80" s="105"/>
      <c r="D80" s="105"/>
      <c r="E80" s="120"/>
      <c r="F80" s="107"/>
      <c r="G80" s="100"/>
      <c r="H80" s="37" t="s">
        <v>11</v>
      </c>
      <c r="I80" s="38">
        <v>4.1100000000000003</v>
      </c>
      <c r="J80" s="38">
        <v>5.1100000000000003</v>
      </c>
      <c r="K80" s="38" t="s">
        <v>13</v>
      </c>
      <c r="L80" s="39">
        <v>4.5599999999999996</v>
      </c>
      <c r="M80" s="40" t="s">
        <v>13</v>
      </c>
      <c r="N80" s="41">
        <v>-10.76</v>
      </c>
      <c r="O80" s="42">
        <v>10.95</v>
      </c>
    </row>
    <row r="81" spans="1:15" x14ac:dyDescent="0.3">
      <c r="A81" s="76"/>
      <c r="B81" s="117"/>
      <c r="C81" s="105"/>
      <c r="D81" s="105"/>
      <c r="E81" s="120"/>
      <c r="F81" s="86" t="s">
        <v>12</v>
      </c>
      <c r="G81" s="100" t="s">
        <v>21</v>
      </c>
      <c r="H81" s="31" t="s">
        <v>10</v>
      </c>
      <c r="I81" s="32">
        <v>4.1399999999999997</v>
      </c>
      <c r="J81" s="32">
        <v>4.08</v>
      </c>
      <c r="K81" s="32">
        <v>4.01</v>
      </c>
      <c r="L81" s="33">
        <v>4.01</v>
      </c>
      <c r="M81" s="34">
        <v>0</v>
      </c>
      <c r="N81" s="35">
        <v>-1.72</v>
      </c>
      <c r="O81" s="36">
        <v>-3.14</v>
      </c>
    </row>
    <row r="82" spans="1:15" x14ac:dyDescent="0.3">
      <c r="A82" s="76"/>
      <c r="B82" s="118"/>
      <c r="C82" s="106"/>
      <c r="D82" s="106"/>
      <c r="E82" s="121"/>
      <c r="F82" s="86"/>
      <c r="G82" s="100"/>
      <c r="H82" s="37" t="s">
        <v>11</v>
      </c>
      <c r="I82" s="38">
        <v>3.96</v>
      </c>
      <c r="J82" s="38">
        <v>3.28</v>
      </c>
      <c r="K82" s="38" t="s">
        <v>13</v>
      </c>
      <c r="L82" s="39" t="s">
        <v>13</v>
      </c>
      <c r="M82" s="40" t="s">
        <v>13</v>
      </c>
      <c r="N82" s="41" t="s">
        <v>13</v>
      </c>
      <c r="O82" s="42" t="s">
        <v>13</v>
      </c>
    </row>
    <row r="83" spans="1:15" x14ac:dyDescent="0.3">
      <c r="A83" s="76"/>
      <c r="B83" s="90" t="s">
        <v>51</v>
      </c>
      <c r="C83" s="93" t="s">
        <v>52</v>
      </c>
      <c r="D83" s="90"/>
      <c r="E83" s="97" t="s">
        <v>29</v>
      </c>
      <c r="F83" s="84"/>
      <c r="G83" s="88" t="s">
        <v>21</v>
      </c>
      <c r="H83" s="14" t="s">
        <v>10</v>
      </c>
      <c r="I83" s="21">
        <v>10.28</v>
      </c>
      <c r="J83" s="21">
        <v>11.43</v>
      </c>
      <c r="K83" s="21">
        <v>11.37</v>
      </c>
      <c r="L83" s="22">
        <v>11.36</v>
      </c>
      <c r="M83" s="24">
        <v>-0.09</v>
      </c>
      <c r="N83" s="24">
        <v>-0.61</v>
      </c>
      <c r="O83" s="25">
        <v>10.51</v>
      </c>
    </row>
    <row r="84" spans="1:15" x14ac:dyDescent="0.3">
      <c r="A84" s="76"/>
      <c r="B84" s="91"/>
      <c r="C84" s="94"/>
      <c r="D84" s="91"/>
      <c r="E84" s="98"/>
      <c r="F84" s="85"/>
      <c r="G84" s="88"/>
      <c r="H84" s="15" t="s">
        <v>11</v>
      </c>
      <c r="I84" s="26" t="s">
        <v>13</v>
      </c>
      <c r="J84" s="26" t="s">
        <v>13</v>
      </c>
      <c r="K84" s="26" t="s">
        <v>13</v>
      </c>
      <c r="L84" s="27" t="s">
        <v>13</v>
      </c>
      <c r="M84" s="18" t="s">
        <v>13</v>
      </c>
      <c r="N84" s="19" t="s">
        <v>13</v>
      </c>
      <c r="O84" s="20" t="s">
        <v>13</v>
      </c>
    </row>
    <row r="85" spans="1:15" x14ac:dyDescent="0.3">
      <c r="A85" s="76"/>
      <c r="B85" s="91"/>
      <c r="C85" s="94"/>
      <c r="D85" s="91"/>
      <c r="E85" s="98"/>
      <c r="F85" s="86" t="s">
        <v>12</v>
      </c>
      <c r="G85" s="100" t="s">
        <v>21</v>
      </c>
      <c r="H85" s="44" t="s">
        <v>10</v>
      </c>
      <c r="I85" s="21">
        <v>9.08</v>
      </c>
      <c r="J85" s="21">
        <v>8.2799999999999994</v>
      </c>
      <c r="K85" s="21">
        <v>8.34</v>
      </c>
      <c r="L85" s="22">
        <v>8.34</v>
      </c>
      <c r="M85" s="23">
        <v>0</v>
      </c>
      <c r="N85" s="24">
        <v>0.72</v>
      </c>
      <c r="O85" s="25">
        <v>-8.15</v>
      </c>
    </row>
    <row r="86" spans="1:15" x14ac:dyDescent="0.3">
      <c r="A86" s="76"/>
      <c r="B86" s="91"/>
      <c r="C86" s="95"/>
      <c r="D86" s="96"/>
      <c r="E86" s="98"/>
      <c r="F86" s="86"/>
      <c r="G86" s="100"/>
      <c r="H86" s="15" t="s">
        <v>11</v>
      </c>
      <c r="I86" s="26" t="s">
        <v>13</v>
      </c>
      <c r="J86" s="26">
        <v>5.33</v>
      </c>
      <c r="K86" s="26" t="s">
        <v>13</v>
      </c>
      <c r="L86" s="27" t="s">
        <v>13</v>
      </c>
      <c r="M86" s="18" t="s">
        <v>13</v>
      </c>
      <c r="N86" s="19" t="s">
        <v>13</v>
      </c>
      <c r="O86" s="20" t="s">
        <v>13</v>
      </c>
    </row>
    <row r="87" spans="1:15" x14ac:dyDescent="0.3">
      <c r="A87" s="76"/>
      <c r="B87" s="91"/>
      <c r="C87" s="88" t="s">
        <v>53</v>
      </c>
      <c r="D87" s="88"/>
      <c r="E87" s="98"/>
      <c r="F87" s="85"/>
      <c r="G87" s="88" t="s">
        <v>21</v>
      </c>
      <c r="H87" s="14" t="s">
        <v>10</v>
      </c>
      <c r="I87" s="21">
        <v>18.96</v>
      </c>
      <c r="J87" s="21">
        <v>19.170000000000002</v>
      </c>
      <c r="K87" s="21">
        <v>19.170000000000002</v>
      </c>
      <c r="L87" s="22">
        <v>19.170000000000002</v>
      </c>
      <c r="M87" s="23">
        <v>0</v>
      </c>
      <c r="N87" s="24">
        <v>0</v>
      </c>
      <c r="O87" s="25">
        <v>1.1100000000000001</v>
      </c>
    </row>
    <row r="88" spans="1:15" x14ac:dyDescent="0.3">
      <c r="A88" s="76"/>
      <c r="B88" s="91"/>
      <c r="C88" s="88"/>
      <c r="D88" s="88"/>
      <c r="E88" s="98"/>
      <c r="F88" s="85"/>
      <c r="G88" s="88"/>
      <c r="H88" s="15" t="s">
        <v>11</v>
      </c>
      <c r="I88" s="26" t="s">
        <v>13</v>
      </c>
      <c r="J88" s="26" t="s">
        <v>13</v>
      </c>
      <c r="K88" s="26" t="s">
        <v>13</v>
      </c>
      <c r="L88" s="27">
        <v>15.48</v>
      </c>
      <c r="M88" s="18" t="s">
        <v>13</v>
      </c>
      <c r="N88" s="19" t="s">
        <v>13</v>
      </c>
      <c r="O88" s="20" t="s">
        <v>13</v>
      </c>
    </row>
    <row r="89" spans="1:15" x14ac:dyDescent="0.3">
      <c r="A89" s="76"/>
      <c r="B89" s="91"/>
      <c r="C89" s="93" t="s">
        <v>54</v>
      </c>
      <c r="D89" s="90"/>
      <c r="E89" s="98"/>
      <c r="F89" s="85"/>
      <c r="G89" s="102" t="s">
        <v>21</v>
      </c>
      <c r="H89" s="14" t="s">
        <v>10</v>
      </c>
      <c r="I89" s="21">
        <v>11.3</v>
      </c>
      <c r="J89" s="21">
        <v>11.54</v>
      </c>
      <c r="K89" s="21">
        <v>11.83</v>
      </c>
      <c r="L89" s="22">
        <v>12.11</v>
      </c>
      <c r="M89" s="23">
        <v>2.37</v>
      </c>
      <c r="N89" s="24">
        <v>4.9400000000000004</v>
      </c>
      <c r="O89" s="25">
        <v>7.17</v>
      </c>
    </row>
    <row r="90" spans="1:15" x14ac:dyDescent="0.3">
      <c r="A90" s="76"/>
      <c r="B90" s="91"/>
      <c r="C90" s="94"/>
      <c r="D90" s="91"/>
      <c r="E90" s="98"/>
      <c r="F90" s="85"/>
      <c r="G90" s="103"/>
      <c r="H90" s="46" t="s">
        <v>11</v>
      </c>
      <c r="I90" s="47" t="s">
        <v>13</v>
      </c>
      <c r="J90" s="47" t="s">
        <v>13</v>
      </c>
      <c r="K90" s="47" t="s">
        <v>13</v>
      </c>
      <c r="L90" s="48" t="s">
        <v>13</v>
      </c>
      <c r="M90" s="18" t="s">
        <v>13</v>
      </c>
      <c r="N90" s="49" t="s">
        <v>13</v>
      </c>
      <c r="O90" s="50" t="s">
        <v>13</v>
      </c>
    </row>
    <row r="91" spans="1:15" x14ac:dyDescent="0.3">
      <c r="A91" s="76"/>
      <c r="B91" s="91"/>
      <c r="C91" s="94"/>
      <c r="D91" s="91"/>
      <c r="E91" s="98"/>
      <c r="F91" s="86" t="s">
        <v>12</v>
      </c>
      <c r="G91" s="88" t="s">
        <v>21</v>
      </c>
      <c r="H91" s="45" t="s">
        <v>10</v>
      </c>
      <c r="I91" s="51">
        <v>8.31</v>
      </c>
      <c r="J91" s="51">
        <v>8.33</v>
      </c>
      <c r="K91" s="51">
        <v>8.3699999999999992</v>
      </c>
      <c r="L91" s="52">
        <v>8.3699999999999992</v>
      </c>
      <c r="M91" s="23">
        <v>0</v>
      </c>
      <c r="N91" s="53">
        <v>0.48</v>
      </c>
      <c r="O91" s="54">
        <v>0.72</v>
      </c>
    </row>
    <row r="92" spans="1:15" ht="15" thickBot="1" x14ac:dyDescent="0.35">
      <c r="A92" s="76"/>
      <c r="B92" s="92"/>
      <c r="C92" s="101"/>
      <c r="D92" s="92"/>
      <c r="E92" s="99"/>
      <c r="F92" s="87"/>
      <c r="G92" s="89"/>
      <c r="H92" s="55" t="s">
        <v>11</v>
      </c>
      <c r="I92" s="56" t="s">
        <v>13</v>
      </c>
      <c r="J92" s="56">
        <v>5.23</v>
      </c>
      <c r="K92" s="56">
        <v>5.33</v>
      </c>
      <c r="L92" s="57" t="s">
        <v>13</v>
      </c>
      <c r="M92" s="58" t="s">
        <v>13</v>
      </c>
      <c r="N92" s="59" t="s">
        <v>13</v>
      </c>
      <c r="O92" s="60" t="s">
        <v>13</v>
      </c>
    </row>
    <row r="93" spans="1:15" x14ac:dyDescent="0.3">
      <c r="A93" s="8"/>
      <c r="B93" s="1"/>
      <c r="C93" s="2"/>
      <c r="D93" s="2"/>
      <c r="E93" s="2"/>
      <c r="F93" s="3"/>
      <c r="G93" s="3"/>
      <c r="H93" s="3"/>
      <c r="I93" s="1"/>
      <c r="J93" s="1"/>
      <c r="K93" s="1"/>
      <c r="L93" s="1"/>
      <c r="M93" s="1"/>
      <c r="N93" s="1"/>
      <c r="O93" s="1"/>
    </row>
    <row r="94" spans="1:15" x14ac:dyDescent="0.3">
      <c r="A94" s="61"/>
      <c r="B94" s="62"/>
      <c r="C94" s="63"/>
      <c r="D94" s="63"/>
      <c r="E94" s="63"/>
      <c r="F94" s="64"/>
      <c r="G94" s="64"/>
      <c r="H94" s="65"/>
      <c r="I94" s="65"/>
      <c r="J94" s="65"/>
      <c r="K94" s="65"/>
      <c r="L94" s="65"/>
      <c r="M94" s="65"/>
      <c r="N94" s="65"/>
      <c r="O94" s="66"/>
    </row>
    <row r="95" spans="1:15" x14ac:dyDescent="0.3">
      <c r="A95" s="67" t="s">
        <v>63</v>
      </c>
      <c r="B95" s="68"/>
      <c r="C95" s="68"/>
      <c r="D95" s="68"/>
      <c r="E95" s="68"/>
      <c r="F95" s="68"/>
      <c r="G95" s="69"/>
      <c r="H95" s="70"/>
      <c r="I95" s="70"/>
      <c r="J95" s="70"/>
      <c r="K95" s="70"/>
      <c r="L95" s="70"/>
      <c r="M95" s="70"/>
      <c r="N95" s="70"/>
      <c r="O95" s="71"/>
    </row>
    <row r="96" spans="1:15" x14ac:dyDescent="0.3">
      <c r="A96" s="72" t="str">
        <f>"** lyginant "&amp;MAX(J5:L5)&amp;" m. "&amp;REPLACE(L6,LEN(L6),1,"aitę")&amp;" su "&amp;IF(L5&gt;0,I5&amp;" m. ","")&amp;REPLACE(K6,LEN(K6),1,"aite")&amp;";"</f>
        <v>** lyginant 2024 m. 42 savaitę su 41 savaite;</v>
      </c>
      <c r="B96" s="68"/>
      <c r="C96" s="68"/>
      <c r="D96" s="68"/>
      <c r="E96" s="68"/>
      <c r="F96" s="68"/>
      <c r="G96" s="69"/>
      <c r="H96" s="70"/>
      <c r="I96" s="70"/>
      <c r="J96" s="70"/>
      <c r="K96" s="70"/>
      <c r="L96" s="70"/>
      <c r="M96" s="70"/>
      <c r="N96" s="70"/>
      <c r="O96" s="71"/>
    </row>
    <row r="97" spans="1:15" x14ac:dyDescent="0.3">
      <c r="A97" s="72" t="str">
        <f>"*** lyginant "&amp;MAX(J5:L5)&amp;" m. "&amp;REPLACE(L6,LEN(L6),1,"aitę")&amp;" su "&amp;IF(J5=0,I5&amp;" m. ","")&amp;REPLACE(J6,LEN(J6),1,"aite")&amp;";"</f>
        <v>*** lyginant 2024 m. 42 savaitę su 38 savaite;</v>
      </c>
      <c r="B97" s="68"/>
      <c r="C97" s="68"/>
      <c r="D97" s="68"/>
      <c r="E97" s="68"/>
      <c r="F97" s="68"/>
      <c r="G97" s="69"/>
      <c r="H97" s="70"/>
      <c r="I97" s="70"/>
      <c r="J97" s="70"/>
      <c r="K97" s="70"/>
      <c r="L97" s="70"/>
      <c r="M97" s="70"/>
      <c r="N97" s="70"/>
      <c r="O97" s="71"/>
    </row>
    <row r="98" spans="1:15" x14ac:dyDescent="0.3">
      <c r="A98" s="72" t="str">
        <f>"**** lyginant "&amp;MAX(J5:L5)&amp;" m. "&amp;REPLACE(L6,LEN(L6),1,"aitę")&amp;" su "&amp;I5&amp;" m. "&amp;REPLACE(I6,LEN(I6),1,"aite")&amp;"."</f>
        <v>**** lyginant 2024 m. 42 savaitę su 2023 m. 42 savaite.</v>
      </c>
      <c r="B98" s="68"/>
      <c r="C98" s="68"/>
      <c r="D98" s="68"/>
      <c r="E98" s="68"/>
      <c r="F98" s="68"/>
      <c r="G98" s="73"/>
      <c r="H98" s="73"/>
      <c r="I98" s="74"/>
      <c r="J98" s="74"/>
      <c r="K98" s="74"/>
      <c r="L98" s="74"/>
      <c r="M98" s="74"/>
      <c r="N98" s="74"/>
      <c r="O98" s="74"/>
    </row>
    <row r="99" spans="1:15" x14ac:dyDescent="0.3">
      <c r="A99" s="75"/>
      <c r="B99" s="75"/>
      <c r="C99" s="75"/>
      <c r="D99" s="75"/>
      <c r="E99" s="75"/>
      <c r="F99" s="72"/>
      <c r="G99" s="73"/>
      <c r="H99" s="73"/>
      <c r="I99" s="74"/>
      <c r="J99" s="74"/>
      <c r="K99" s="74"/>
      <c r="L99" s="74"/>
      <c r="M99" s="74"/>
      <c r="N99" s="74"/>
      <c r="O99" s="74"/>
    </row>
    <row r="100" spans="1:15" x14ac:dyDescent="0.3">
      <c r="A100" s="72" t="s">
        <v>55</v>
      </c>
      <c r="B100" s="68"/>
      <c r="C100" s="68"/>
      <c r="D100" s="68"/>
      <c r="E100" s="68"/>
      <c r="F100" s="68"/>
      <c r="G100" s="73"/>
      <c r="H100" s="73"/>
      <c r="I100" s="74"/>
      <c r="J100" s="74"/>
      <c r="K100" s="74"/>
      <c r="L100" s="74"/>
      <c r="M100" s="74"/>
      <c r="N100" s="74"/>
      <c r="O100" s="74"/>
    </row>
    <row r="101" spans="1:15" x14ac:dyDescent="0.3">
      <c r="A101" s="72" t="s">
        <v>56</v>
      </c>
      <c r="G101" s="3"/>
      <c r="H101" s="3"/>
      <c r="I101" s="1"/>
      <c r="J101" s="1"/>
      <c r="K101" s="1"/>
      <c r="L101" s="1"/>
      <c r="M101" s="1"/>
      <c r="N101" s="1"/>
      <c r="O101" s="1"/>
    </row>
  </sheetData>
  <sheetProtection algorithmName="SHA-512" hashValue="XM87GiHS3GM9Hq61FMGUiol92z6G74X/Hj+TnaueIHnFXIxu0KLTs7Nt6RDFlRSp4TMIUJGKk1+H4hBHb1zlVA==" saltValue="OECrNMqMjSexjy8xf2H1dQ==" spinCount="100000" sheet="1"/>
  <mergeCells count="141">
    <mergeCell ref="A2:O2"/>
    <mergeCell ref="B4:F6"/>
    <mergeCell ref="G4:G6"/>
    <mergeCell ref="H4:L4"/>
    <mergeCell ref="M4:O4"/>
    <mergeCell ref="J5:L5"/>
    <mergeCell ref="M5:M6"/>
    <mergeCell ref="N5:N6"/>
    <mergeCell ref="O5:O6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2024-10-18T12:15:51Z</dcterms:modified>
</cp:coreProperties>
</file>