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pasaulines\2024\"/>
    </mc:Choice>
  </mc:AlternateContent>
  <xr:revisionPtr revIDLastSave="0" documentId="13_ncr:1_{DC65AD60-A119-48F0-8C02-130591889B7F}" xr6:coauthVersionLast="47" xr6:coauthVersionMax="47" xr10:uidLastSave="{00000000-0000-0000-0000-000000000000}"/>
  <bookViews>
    <workbookView xWindow="-120" yWindow="-120" windowWidth="29040" windowHeight="15840" xr2:uid="{668B683A-8F26-40A0-8A98-60B687CE573C}"/>
  </bookViews>
  <sheets>
    <sheet name="rugsej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I16" i="1"/>
  <c r="H16" i="1"/>
  <c r="I15" i="1"/>
  <c r="H15" i="1"/>
  <c r="I14" i="1"/>
  <c r="H14" i="1"/>
  <c r="I13" i="1"/>
  <c r="H13" i="1"/>
  <c r="I12" i="1"/>
  <c r="H12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<sst xmlns="http://schemas.openxmlformats.org/spreadsheetml/2006/main" count="32" uniqueCount="29">
  <si>
    <t>Pasaulinės grūdų eksporto kainos, EUR/t</t>
  </si>
  <si>
    <t>Grūdai</t>
  </si>
  <si>
    <t>Valstybė</t>
  </si>
  <si>
    <t>Pokytis, %</t>
  </si>
  <si>
    <t>rugsėjis</t>
  </si>
  <si>
    <t>liepa</t>
  </si>
  <si>
    <t>rugpjūtis</t>
  </si>
  <si>
    <t>mėnesio*</t>
  </si>
  <si>
    <t>metų**</t>
  </si>
  <si>
    <t>Kviečiai</t>
  </si>
  <si>
    <t>JAV HRW 2 kat.</t>
  </si>
  <si>
    <t>JAV SRW 2 kat.</t>
  </si>
  <si>
    <t>Argentina</t>
  </si>
  <si>
    <t>ES, Prancūzija, I klasė</t>
  </si>
  <si>
    <t>ES, Vokietija, B klasė</t>
  </si>
  <si>
    <t>Ukraina, pašariniai</t>
  </si>
  <si>
    <t>-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</si>
  <si>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</si>
  <si>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</si>
  <si>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</si>
  <si>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</si>
  <si>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</si>
  <si>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</si>
  <si>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</si>
  <si>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</si>
  <si>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</t>
    </r>
    <r>
      <rPr>
        <sz val="9"/>
        <rFont val="Times New Roman"/>
        <family val="1"/>
        <charset val="186"/>
      </rPr>
      <t xml:space="preserve">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</si>
  <si>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2024 m. rugsėjo mėn. su rugpjūčio mėn.,</t>
  </si>
  <si>
    <t>** lyginant 2024 m. rugsėjo mėn. su 2023 m. rugsėjo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</si>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</sst>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 readingOrder="1"/>
    </xf>
    <xf numFmtId="2" fontId="3" fillId="0" borderId="16" xfId="0" applyNumberFormat="1" applyFont="1" applyBorder="1" applyAlignment="1">
      <alignment horizontal="center" vertical="center" readingOrder="1"/>
    </xf>
    <xf numFmtId="2" fontId="2" fillId="0" borderId="3" xfId="0" applyNumberFormat="1" applyFont="1" applyBorder="1" applyAlignment="1">
      <alignment horizontal="center" vertical="center" readingOrder="1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 readingOrder="1"/>
    </xf>
    <xf numFmtId="2" fontId="3" fillId="0" borderId="18" xfId="0" applyNumberFormat="1" applyFont="1" applyBorder="1" applyAlignment="1">
      <alignment horizontal="center" vertical="center" readingOrder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 readingOrder="1"/>
    </xf>
    <xf numFmtId="2" fontId="3" fillId="0" borderId="20" xfId="0" applyNumberFormat="1" applyFont="1" applyBorder="1" applyAlignment="1">
      <alignment horizontal="center" vertical="center" readingOrder="1"/>
    </xf>
    <xf numFmtId="0" fontId="0" fillId="0" borderId="22" xfId="0" applyBorder="1"/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 readingOrder="1"/>
    </xf>
    <xf numFmtId="2" fontId="3" fillId="0" borderId="23" xfId="0" applyNumberFormat="1" applyFont="1" applyBorder="1" applyAlignment="1">
      <alignment horizontal="center" vertical="center" readingOrder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 readingOrder="1"/>
    </xf>
    <xf numFmtId="2" fontId="3" fillId="0" borderId="27" xfId="0" applyNumberFormat="1" applyFont="1" applyBorder="1" applyAlignment="1">
      <alignment horizontal="center" vertical="center" readingOrder="1"/>
    </xf>
    <xf numFmtId="0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0" fillId="0" borderId="28" xfId="0" applyBorder="1"/>
    <xf numFmtId="2" fontId="3" fillId="0" borderId="29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2" fontId="3" fillId="0" borderId="35" xfId="0" applyNumberFormat="1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</cellXfs>
  <cellStyles count="2">
    <cellStyle name="Normal" xfId="0" builtinId="0"/>
    <cellStyle name="Normal_Grudu leidinio stand. lent." xfId="1" xr:uid="{1829DB94-6E77-4FF5-8FD9-8D9DA65D36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FD605-C2F0-4BE8-BA6F-B8FB53EC9525}">
  <dimension ref="A1:BU26"/>
  <sheetViews>
    <sheetView showGridLines="0" tabSelected="1" workbookViewId="0">
      <selection activeCell="L32" sqref="L32"/>
    </sheetView>
  </sheetViews>
  <sheetFormatPr defaultRowHeight="15"/>
  <cols>
    <col min="1" max="2" width="9.140625" style="3"/>
    <col min="3" max="3" width="24.140625" style="3" customWidth="1"/>
    <col min="4" max="8" width="9.140625" style="3"/>
    <col min="9" max="9" width="9.140625" style="32"/>
    <col min="10" max="258" width="9.140625" style="3"/>
    <col min="259" max="259" width="24.140625" style="3" customWidth="1"/>
    <col min="260" max="514" width="9.140625" style="3"/>
    <col min="515" max="515" width="24.140625" style="3" customWidth="1"/>
    <col min="516" max="770" width="9.140625" style="3"/>
    <col min="771" max="771" width="24.140625" style="3" customWidth="1"/>
    <col min="772" max="1026" width="9.140625" style="3"/>
    <col min="1027" max="1027" width="24.140625" style="3" customWidth="1"/>
    <col min="1028" max="1282" width="9.140625" style="3"/>
    <col min="1283" max="1283" width="24.140625" style="3" customWidth="1"/>
    <col min="1284" max="1538" width="9.140625" style="3"/>
    <col min="1539" max="1539" width="24.140625" style="3" customWidth="1"/>
    <col min="1540" max="1794" width="9.140625" style="3"/>
    <col min="1795" max="1795" width="24.140625" style="3" customWidth="1"/>
    <col min="1796" max="2050" width="9.140625" style="3"/>
    <col min="2051" max="2051" width="24.140625" style="3" customWidth="1"/>
    <col min="2052" max="2306" width="9.140625" style="3"/>
    <col min="2307" max="2307" width="24.140625" style="3" customWidth="1"/>
    <col min="2308" max="2562" width="9.140625" style="3"/>
    <col min="2563" max="2563" width="24.140625" style="3" customWidth="1"/>
    <col min="2564" max="2818" width="9.140625" style="3"/>
    <col min="2819" max="2819" width="24.140625" style="3" customWidth="1"/>
    <col min="2820" max="3074" width="9.140625" style="3"/>
    <col min="3075" max="3075" width="24.140625" style="3" customWidth="1"/>
    <col min="3076" max="3330" width="9.140625" style="3"/>
    <col min="3331" max="3331" width="24.140625" style="3" customWidth="1"/>
    <col min="3332" max="3586" width="9.140625" style="3"/>
    <col min="3587" max="3587" width="24.140625" style="3" customWidth="1"/>
    <col min="3588" max="3842" width="9.140625" style="3"/>
    <col min="3843" max="3843" width="24.140625" style="3" customWidth="1"/>
    <col min="3844" max="4098" width="9.140625" style="3"/>
    <col min="4099" max="4099" width="24.140625" style="3" customWidth="1"/>
    <col min="4100" max="4354" width="9.140625" style="3"/>
    <col min="4355" max="4355" width="24.140625" style="3" customWidth="1"/>
    <col min="4356" max="4610" width="9.140625" style="3"/>
    <col min="4611" max="4611" width="24.140625" style="3" customWidth="1"/>
    <col min="4612" max="4866" width="9.140625" style="3"/>
    <col min="4867" max="4867" width="24.140625" style="3" customWidth="1"/>
    <col min="4868" max="5122" width="9.140625" style="3"/>
    <col min="5123" max="5123" width="24.140625" style="3" customWidth="1"/>
    <col min="5124" max="5378" width="9.140625" style="3"/>
    <col min="5379" max="5379" width="24.140625" style="3" customWidth="1"/>
    <col min="5380" max="5634" width="9.140625" style="3"/>
    <col min="5635" max="5635" width="24.140625" style="3" customWidth="1"/>
    <col min="5636" max="5890" width="9.140625" style="3"/>
    <col min="5891" max="5891" width="24.140625" style="3" customWidth="1"/>
    <col min="5892" max="6146" width="9.140625" style="3"/>
    <col min="6147" max="6147" width="24.140625" style="3" customWidth="1"/>
    <col min="6148" max="6402" width="9.140625" style="3"/>
    <col min="6403" max="6403" width="24.140625" style="3" customWidth="1"/>
    <col min="6404" max="6658" width="9.140625" style="3"/>
    <col min="6659" max="6659" width="24.140625" style="3" customWidth="1"/>
    <col min="6660" max="6914" width="9.140625" style="3"/>
    <col min="6915" max="6915" width="24.140625" style="3" customWidth="1"/>
    <col min="6916" max="7170" width="9.140625" style="3"/>
    <col min="7171" max="7171" width="24.140625" style="3" customWidth="1"/>
    <col min="7172" max="7426" width="9.140625" style="3"/>
    <col min="7427" max="7427" width="24.140625" style="3" customWidth="1"/>
    <col min="7428" max="7682" width="9.140625" style="3"/>
    <col min="7683" max="7683" width="24.140625" style="3" customWidth="1"/>
    <col min="7684" max="7938" width="9.140625" style="3"/>
    <col min="7939" max="7939" width="24.140625" style="3" customWidth="1"/>
    <col min="7940" max="8194" width="9.140625" style="3"/>
    <col min="8195" max="8195" width="24.140625" style="3" customWidth="1"/>
    <col min="8196" max="8450" width="9.140625" style="3"/>
    <col min="8451" max="8451" width="24.140625" style="3" customWidth="1"/>
    <col min="8452" max="8706" width="9.140625" style="3"/>
    <col min="8707" max="8707" width="24.140625" style="3" customWidth="1"/>
    <col min="8708" max="8962" width="9.140625" style="3"/>
    <col min="8963" max="8963" width="24.140625" style="3" customWidth="1"/>
    <col min="8964" max="9218" width="9.140625" style="3"/>
    <col min="9219" max="9219" width="24.140625" style="3" customWidth="1"/>
    <col min="9220" max="9474" width="9.140625" style="3"/>
    <col min="9475" max="9475" width="24.140625" style="3" customWidth="1"/>
    <col min="9476" max="9730" width="9.140625" style="3"/>
    <col min="9731" max="9731" width="24.140625" style="3" customWidth="1"/>
    <col min="9732" max="9986" width="9.140625" style="3"/>
    <col min="9987" max="9987" width="24.140625" style="3" customWidth="1"/>
    <col min="9988" max="10242" width="9.140625" style="3"/>
    <col min="10243" max="10243" width="24.140625" style="3" customWidth="1"/>
    <col min="10244" max="10498" width="9.140625" style="3"/>
    <col min="10499" max="10499" width="24.140625" style="3" customWidth="1"/>
    <col min="10500" max="10754" width="9.140625" style="3"/>
    <col min="10755" max="10755" width="24.140625" style="3" customWidth="1"/>
    <col min="10756" max="11010" width="9.140625" style="3"/>
    <col min="11011" max="11011" width="24.140625" style="3" customWidth="1"/>
    <col min="11012" max="11266" width="9.140625" style="3"/>
    <col min="11267" max="11267" width="24.140625" style="3" customWidth="1"/>
    <col min="11268" max="11522" width="9.140625" style="3"/>
    <col min="11523" max="11523" width="24.140625" style="3" customWidth="1"/>
    <col min="11524" max="11778" width="9.140625" style="3"/>
    <col min="11779" max="11779" width="24.140625" style="3" customWidth="1"/>
    <col min="11780" max="12034" width="9.140625" style="3"/>
    <col min="12035" max="12035" width="24.140625" style="3" customWidth="1"/>
    <col min="12036" max="12290" width="9.140625" style="3"/>
    <col min="12291" max="12291" width="24.140625" style="3" customWidth="1"/>
    <col min="12292" max="12546" width="9.140625" style="3"/>
    <col min="12547" max="12547" width="24.140625" style="3" customWidth="1"/>
    <col min="12548" max="12802" width="9.140625" style="3"/>
    <col min="12803" max="12803" width="24.140625" style="3" customWidth="1"/>
    <col min="12804" max="13058" width="9.140625" style="3"/>
    <col min="13059" max="13059" width="24.140625" style="3" customWidth="1"/>
    <col min="13060" max="13314" width="9.140625" style="3"/>
    <col min="13315" max="13315" width="24.140625" style="3" customWidth="1"/>
    <col min="13316" max="13570" width="9.140625" style="3"/>
    <col min="13571" max="13571" width="24.140625" style="3" customWidth="1"/>
    <col min="13572" max="13826" width="9.140625" style="3"/>
    <col min="13827" max="13827" width="24.140625" style="3" customWidth="1"/>
    <col min="13828" max="14082" width="9.140625" style="3"/>
    <col min="14083" max="14083" width="24.140625" style="3" customWidth="1"/>
    <col min="14084" max="14338" width="9.140625" style="3"/>
    <col min="14339" max="14339" width="24.140625" style="3" customWidth="1"/>
    <col min="14340" max="14594" width="9.140625" style="3"/>
    <col min="14595" max="14595" width="24.140625" style="3" customWidth="1"/>
    <col min="14596" max="14850" width="9.140625" style="3"/>
    <col min="14851" max="14851" width="24.140625" style="3" customWidth="1"/>
    <col min="14852" max="15106" width="9.140625" style="3"/>
    <col min="15107" max="15107" width="24.140625" style="3" customWidth="1"/>
    <col min="15108" max="15362" width="9.140625" style="3"/>
    <col min="15363" max="15363" width="24.140625" style="3" customWidth="1"/>
    <col min="15364" max="15618" width="9.140625" style="3"/>
    <col min="15619" max="15619" width="24.140625" style="3" customWidth="1"/>
    <col min="15620" max="15874" width="9.140625" style="3"/>
    <col min="15875" max="15875" width="24.140625" style="3" customWidth="1"/>
    <col min="15876" max="16130" width="9.140625" style="3"/>
    <col min="16131" max="16131" width="24.140625" style="3" customWidth="1"/>
    <col min="16132" max="16384" width="9.140625" style="3"/>
  </cols>
  <sheetData>
    <row r="1" spans="1:73" s="2" customFormat="1">
      <c r="A1"/>
      <c r="B1"/>
      <c r="C1"/>
      <c r="D1"/>
      <c r="E1"/>
      <c r="F1"/>
      <c r="G1"/>
      <c r="H1"/>
      <c r="I1"/>
      <c r="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s="2" customFormat="1">
      <c r="A2"/>
      <c r="B2" s="4" t="s">
        <v>0</v>
      </c>
      <c r="C2" s="4"/>
      <c r="D2" s="4"/>
      <c r="E2" s="4"/>
      <c r="F2" s="4"/>
      <c r="G2" s="4"/>
      <c r="H2" s="4"/>
      <c r="I2" s="4"/>
      <c r="J2" s="5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s="2" customFormat="1">
      <c r="B3" s="6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1:73" s="2" customFormat="1">
      <c r="A4" s="7"/>
      <c r="B4" s="8" t="s">
        <v>1</v>
      </c>
      <c r="C4" s="9" t="s">
        <v>2</v>
      </c>
      <c r="D4" s="10">
        <v>2023</v>
      </c>
      <c r="E4" s="11">
        <v>2024</v>
      </c>
      <c r="F4" s="12"/>
      <c r="G4" s="13"/>
      <c r="H4" s="14" t="s">
        <v>3</v>
      </c>
      <c r="I4" s="15"/>
      <c r="J4" s="16"/>
      <c r="K4" s="16"/>
      <c r="L4" s="1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1:73">
      <c r="A5" s="7"/>
      <c r="B5" s="18"/>
      <c r="C5" s="18"/>
      <c r="D5" s="19" t="s">
        <v>4</v>
      </c>
      <c r="E5" s="19" t="s">
        <v>5</v>
      </c>
      <c r="F5" s="19" t="s">
        <v>6</v>
      </c>
      <c r="G5" s="19" t="s">
        <v>4</v>
      </c>
      <c r="H5" s="20" t="s">
        <v>7</v>
      </c>
      <c r="I5" s="21" t="s">
        <v>8</v>
      </c>
      <c r="J5" s="22"/>
      <c r="K5" s="16"/>
      <c r="L5" s="17"/>
    </row>
    <row r="6" spans="1:73" s="33" customFormat="1">
      <c r="A6" s="23"/>
      <c r="B6" s="24" t="s">
        <v>9</v>
      </c>
      <c r="C6" s="25" t="s">
        <v>10</v>
      </c>
      <c r="D6" s="26">
        <v>297.04000000000002</v>
      </c>
      <c r="E6" s="73">
        <v>234.95</v>
      </c>
      <c r="F6" s="68">
        <v>223.1</v>
      </c>
      <c r="G6" s="26">
        <v>237.71</v>
      </c>
      <c r="H6" s="27">
        <f>((G6*100)/F6)-100</f>
        <v>6.5486329000448222</v>
      </c>
      <c r="I6" s="28">
        <f t="shared" ref="I6:I16" si="0">((G6*100)/D6)-100</f>
        <v>-19.973740910315115</v>
      </c>
      <c r="J6" s="29"/>
      <c r="K6" s="30"/>
      <c r="L6" s="3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2"/>
    </row>
    <row r="7" spans="1:73" s="33" customFormat="1">
      <c r="B7" s="34"/>
      <c r="C7" s="35" t="s">
        <v>11</v>
      </c>
      <c r="D7" s="36">
        <v>239.34</v>
      </c>
      <c r="E7" s="74">
        <v>195.18</v>
      </c>
      <c r="F7" s="69">
        <v>189.95</v>
      </c>
      <c r="G7" s="36">
        <v>228.74</v>
      </c>
      <c r="H7" s="37">
        <f>((G7*100)/F7)-100</f>
        <v>20.421163464069494</v>
      </c>
      <c r="I7" s="38">
        <f t="shared" si="0"/>
        <v>-4.4288459931478315</v>
      </c>
      <c r="J7" s="29"/>
      <c r="K7" s="30"/>
      <c r="L7" s="3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2"/>
    </row>
    <row r="8" spans="1:73" s="33" customFormat="1">
      <c r="B8" s="34"/>
      <c r="C8" s="35" t="s">
        <v>12</v>
      </c>
      <c r="D8" s="36">
        <v>291.37</v>
      </c>
      <c r="E8" s="74">
        <v>251.6</v>
      </c>
      <c r="F8" s="69">
        <v>237.44</v>
      </c>
      <c r="G8" s="36">
        <v>228.74</v>
      </c>
      <c r="H8" s="37">
        <f>((G8*100)/F8)-100</f>
        <v>-3.6640835579514857</v>
      </c>
      <c r="I8" s="38">
        <f t="shared" si="0"/>
        <v>-21.495006349315304</v>
      </c>
      <c r="J8" s="29"/>
      <c r="K8" s="30"/>
      <c r="L8" s="3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2"/>
    </row>
    <row r="9" spans="1:73" s="33" customFormat="1">
      <c r="B9" s="34"/>
      <c r="C9" s="35" t="s">
        <v>13</v>
      </c>
      <c r="D9" s="36">
        <v>236.5</v>
      </c>
      <c r="E9" s="74">
        <v>218.3</v>
      </c>
      <c r="F9" s="69">
        <v>202.5</v>
      </c>
      <c r="G9" s="36">
        <v>221.56</v>
      </c>
      <c r="H9" s="37">
        <f t="shared" ref="H9:H14" si="1">((G9*100)/F9)-100</f>
        <v>9.412345679012347</v>
      </c>
      <c r="I9" s="38">
        <f t="shared" si="0"/>
        <v>-6.3171247357293936</v>
      </c>
      <c r="J9" s="29"/>
      <c r="K9" s="30"/>
      <c r="L9" s="3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2"/>
    </row>
    <row r="10" spans="1:73" s="33" customFormat="1">
      <c r="B10" s="34"/>
      <c r="C10" s="35" t="s">
        <v>14</v>
      </c>
      <c r="D10" s="36">
        <v>243.12</v>
      </c>
      <c r="E10" s="74">
        <v>220.15</v>
      </c>
      <c r="F10" s="69">
        <v>210.56</v>
      </c>
      <c r="G10" s="36">
        <v>224.25</v>
      </c>
      <c r="H10" s="37">
        <f t="shared" si="1"/>
        <v>6.5017097264437638</v>
      </c>
      <c r="I10" s="38">
        <f t="shared" si="0"/>
        <v>-7.7615992102665388</v>
      </c>
      <c r="J10" s="29"/>
      <c r="K10" s="30"/>
      <c r="L10" s="3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2"/>
    </row>
    <row r="11" spans="1:73" s="33" customFormat="1">
      <c r="B11" s="34"/>
      <c r="C11" s="35" t="s">
        <v>15</v>
      </c>
      <c r="D11" s="36" t="s">
        <v>16</v>
      </c>
      <c r="E11" s="74">
        <v>185.93</v>
      </c>
      <c r="F11" s="69">
        <v>179.2</v>
      </c>
      <c r="G11" s="36">
        <v>184.78</v>
      </c>
      <c r="H11" s="37">
        <f t="shared" si="1"/>
        <v>3.1138392857142918</v>
      </c>
      <c r="I11" s="38" t="s">
        <v>16</v>
      </c>
      <c r="J11" s="29"/>
      <c r="K11" s="30"/>
      <c r="L11" s="3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2"/>
    </row>
    <row r="12" spans="1:73" s="33" customFormat="1">
      <c r="B12" s="34"/>
      <c r="C12" s="35" t="s">
        <v>17</v>
      </c>
      <c r="D12" s="36">
        <v>304.61</v>
      </c>
      <c r="E12" s="74">
        <v>239.58</v>
      </c>
      <c r="F12" s="69">
        <v>223.1</v>
      </c>
      <c r="G12" s="36">
        <v>242.19</v>
      </c>
      <c r="H12" s="37">
        <f>((G12*100)/F12)-100</f>
        <v>8.5567010309278402</v>
      </c>
      <c r="I12" s="38">
        <f t="shared" si="0"/>
        <v>-20.491776369784318</v>
      </c>
      <c r="J12" s="29"/>
      <c r="K12" s="30"/>
      <c r="L12" s="3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2"/>
    </row>
    <row r="13" spans="1:73" s="33" customFormat="1">
      <c r="A13" s="23"/>
      <c r="B13" s="39" t="s">
        <v>18</v>
      </c>
      <c r="C13" s="40" t="s">
        <v>19</v>
      </c>
      <c r="D13" s="41">
        <v>223.26</v>
      </c>
      <c r="E13" s="75">
        <v>171.13</v>
      </c>
      <c r="F13" s="70">
        <v>162.18</v>
      </c>
      <c r="G13" s="41">
        <v>184.78</v>
      </c>
      <c r="H13" s="42">
        <f>((G13*100)/F13)-100</f>
        <v>13.935133801948453</v>
      </c>
      <c r="I13" s="43">
        <f t="shared" si="0"/>
        <v>-17.235510167517688</v>
      </c>
      <c r="J13" s="29"/>
      <c r="K13" s="30"/>
      <c r="L13" s="3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2"/>
    </row>
    <row r="14" spans="1:73" s="33" customFormat="1">
      <c r="A14" s="44"/>
      <c r="B14" s="45"/>
      <c r="C14" s="46" t="s">
        <v>12</v>
      </c>
      <c r="D14" s="47">
        <v>223.26</v>
      </c>
      <c r="E14" s="76">
        <v>169.28</v>
      </c>
      <c r="F14" s="71">
        <v>166.66</v>
      </c>
      <c r="G14" s="47">
        <v>174.02</v>
      </c>
      <c r="H14" s="48">
        <f t="shared" si="1"/>
        <v>4.4161766470658819</v>
      </c>
      <c r="I14" s="49">
        <f t="shared" si="0"/>
        <v>-22.055003135357879</v>
      </c>
      <c r="J14" s="29"/>
      <c r="K14" s="30"/>
      <c r="L14" s="31"/>
      <c r="M14" s="3" t="s">
        <v>20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2"/>
    </row>
    <row r="15" spans="1:73" s="33" customFormat="1">
      <c r="A15" s="23"/>
      <c r="B15" s="24" t="s">
        <v>21</v>
      </c>
      <c r="C15" s="25" t="s">
        <v>22</v>
      </c>
      <c r="D15" s="26">
        <v>223.26</v>
      </c>
      <c r="E15" s="73">
        <v>190.55</v>
      </c>
      <c r="F15" s="68">
        <v>174.72</v>
      </c>
      <c r="G15" s="26">
        <v>191.96</v>
      </c>
      <c r="H15" s="27">
        <f>((G15*100)/F15)-100</f>
        <v>9.8672161172161168</v>
      </c>
      <c r="I15" s="28">
        <f t="shared" si="0"/>
        <v>-14.019528800501661</v>
      </c>
      <c r="J15" s="29"/>
      <c r="K15" s="30"/>
      <c r="L15" s="3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2"/>
    </row>
    <row r="16" spans="1:73" s="33" customFormat="1">
      <c r="B16" s="34"/>
      <c r="C16" s="35" t="s">
        <v>23</v>
      </c>
      <c r="D16" s="36">
        <v>246.91</v>
      </c>
      <c r="E16" s="74">
        <v>224.78</v>
      </c>
      <c r="F16" s="69">
        <v>207.87</v>
      </c>
      <c r="G16" s="36">
        <v>213.49</v>
      </c>
      <c r="H16" s="27">
        <f>((G16*100)/F16)-100</f>
        <v>2.70361283494492</v>
      </c>
      <c r="I16" s="28">
        <f t="shared" si="0"/>
        <v>-13.535296261795793</v>
      </c>
      <c r="J16" s="29"/>
      <c r="K16" s="30"/>
      <c r="L16" s="3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2"/>
    </row>
    <row r="17" spans="1:73" s="33" customFormat="1" ht="15.75" thickBot="1">
      <c r="A17" s="44"/>
      <c r="B17" s="50"/>
      <c r="C17" s="51" t="s">
        <v>24</v>
      </c>
      <c r="D17" s="52">
        <v>285.69</v>
      </c>
      <c r="E17" s="77">
        <v>229.4</v>
      </c>
      <c r="F17" s="72">
        <v>213.25</v>
      </c>
      <c r="G17" s="52">
        <v>219.77</v>
      </c>
      <c r="H17" s="53">
        <f>((G17*100)/F17)-100</f>
        <v>3.0574443141852328</v>
      </c>
      <c r="I17" s="54">
        <f>((G17*100)/D17)-100</f>
        <v>-23.073961286709363</v>
      </c>
      <c r="J17" s="29"/>
      <c r="K17" s="30"/>
      <c r="L17" s="3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2"/>
    </row>
    <row r="18" spans="1:73" s="2" customFormat="1" ht="30.75" customHeight="1" thickTop="1">
      <c r="B18" s="55" t="s">
        <v>25</v>
      </c>
      <c r="C18" s="55"/>
      <c r="D18" s="55"/>
      <c r="E18" s="55"/>
      <c r="F18" s="55"/>
      <c r="G18" s="55"/>
      <c r="H18" s="55"/>
      <c r="I18" s="55"/>
      <c r="J18" s="30"/>
      <c r="K18" s="30"/>
      <c r="L18" s="56"/>
    </row>
    <row r="19" spans="1:73">
      <c r="B19" s="30" t="s">
        <v>26</v>
      </c>
      <c r="C19" s="57"/>
      <c r="D19" s="57"/>
      <c r="E19" s="57"/>
      <c r="F19" s="30"/>
      <c r="G19" s="30"/>
      <c r="H19" s="30"/>
      <c r="I19" s="30"/>
      <c r="J19" s="30"/>
      <c r="K19" s="30"/>
      <c r="L19" s="30"/>
    </row>
    <row r="20" spans="1:73">
      <c r="B20" s="30" t="s">
        <v>27</v>
      </c>
      <c r="C20" s="58"/>
      <c r="D20" s="58"/>
      <c r="E20" s="58"/>
      <c r="F20" s="59"/>
      <c r="G20" s="30"/>
      <c r="I20" s="30"/>
      <c r="J20" s="30"/>
      <c r="K20" s="30"/>
      <c r="L20" s="30"/>
    </row>
    <row r="21" spans="1:73">
      <c r="B21" s="30"/>
      <c r="C21" s="30"/>
      <c r="D21" s="60"/>
      <c r="E21" s="16"/>
      <c r="F21" s="61"/>
      <c r="H21" s="61" t="s">
        <v>28</v>
      </c>
      <c r="I21" s="3"/>
      <c r="J21" s="30"/>
      <c r="K21" s="30"/>
      <c r="L21" s="30"/>
    </row>
    <row r="22" spans="1:73">
      <c r="B22" s="30"/>
      <c r="C22" s="30"/>
      <c r="D22" s="62"/>
      <c r="E22" s="63"/>
      <c r="F22" s="64"/>
      <c r="H22" s="30"/>
      <c r="I22" s="30"/>
      <c r="J22" s="30"/>
      <c r="K22" s="30"/>
      <c r="L22" s="30"/>
    </row>
    <row r="23" spans="1:73">
      <c r="B23" s="65"/>
      <c r="C23" s="30"/>
      <c r="D23" s="31"/>
      <c r="E23" s="31"/>
      <c r="F23" s="31"/>
      <c r="G23" s="31"/>
      <c r="H23" s="31"/>
      <c r="I23" s="66"/>
      <c r="J23" s="30"/>
      <c r="K23" s="30"/>
      <c r="L23" s="30"/>
    </row>
    <row r="24" spans="1:73">
      <c r="B24" s="65"/>
      <c r="C24" s="30"/>
      <c r="D24" s="31"/>
      <c r="E24" s="31"/>
      <c r="F24" s="31"/>
      <c r="G24" s="31"/>
      <c r="H24" s="31"/>
      <c r="I24" s="66"/>
      <c r="J24" s="30"/>
      <c r="L24" s="30"/>
    </row>
    <row r="26" spans="1:73" s="2" customFormat="1">
      <c r="I26" s="67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</row>
  </sheetData>
  <mergeCells count="7">
    <mergeCell ref="B18:I18"/>
    <mergeCell ref="B2:I2"/>
    <mergeCell ref="B3:I3"/>
    <mergeCell ref="B4:B5"/>
    <mergeCell ref="C4:C5"/>
    <mergeCell ref="E4:G4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rugsejis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2024-10-24T05:56:25Z</dcterms:created>
  <dcterms:modified xsi:type="dcterms:W3CDTF">2024-10-24T05:58:31Z</dcterms:modified>
</cp:coreProperties>
</file>