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5A063E4E-8896-46E5-A4BC-0BF7AC2CFE87}" xr6:coauthVersionLast="47" xr6:coauthVersionMax="47" xr10:uidLastSave="{00000000-0000-0000-0000-000000000000}"/>
  <bookViews>
    <workbookView xWindow="-108" yWindow="-108" windowWidth="23256" windowHeight="12576" xr2:uid="{E5540A0B-E538-4ED5-B216-3FCED3EF0436}"/>
  </bookViews>
  <sheets>
    <sheet name="EK kiausiniu kainos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6" l="1"/>
  <c r="I24" i="6"/>
  <c r="H10" i="6"/>
  <c r="I10" i="6"/>
  <c r="I22" i="6"/>
  <c r="H22" i="6"/>
  <c r="I18" i="6"/>
  <c r="H18" i="6"/>
  <c r="H28" i="6" l="1"/>
  <c r="I28" i="6"/>
  <c r="H9" i="6"/>
  <c r="I9" i="6"/>
  <c r="H30" i="6"/>
  <c r="I30" i="6"/>
  <c r="I13" i="6" l="1"/>
  <c r="H13" i="6"/>
  <c r="I26" i="6"/>
  <c r="H26" i="6"/>
  <c r="H7" i="6" l="1"/>
  <c r="I7" i="6"/>
  <c r="H8" i="6"/>
  <c r="I8" i="6"/>
  <c r="H11" i="6"/>
  <c r="I11" i="6"/>
  <c r="H12" i="6"/>
  <c r="I12" i="6"/>
  <c r="H15" i="6"/>
  <c r="I15" i="6"/>
  <c r="H16" i="6"/>
  <c r="I16" i="6"/>
  <c r="H17" i="6"/>
  <c r="I17" i="6"/>
  <c r="H19" i="6"/>
  <c r="I19" i="6"/>
  <c r="H20" i="6"/>
  <c r="I20" i="6"/>
  <c r="H23" i="6"/>
  <c r="I23" i="6"/>
  <c r="H25" i="6"/>
  <c r="I25" i="6"/>
  <c r="H27" i="6"/>
  <c r="I27" i="6"/>
  <c r="H29" i="6"/>
  <c r="I29" i="6"/>
  <c r="H31" i="6"/>
  <c r="I31" i="6"/>
</calcChain>
</file>

<file path=xl/sharedStrings.xml><?xml version="1.0" encoding="utf-8"?>
<sst xmlns="http://schemas.openxmlformats.org/spreadsheetml/2006/main" count="50" uniqueCount="41">
  <si>
    <t>Čekija</t>
  </si>
  <si>
    <t>Graikija</t>
  </si>
  <si>
    <t>Ispanija</t>
  </si>
  <si>
    <t>Prancūzija</t>
  </si>
  <si>
    <t>Airija</t>
  </si>
  <si>
    <t>Kipras</t>
  </si>
  <si>
    <t xml:space="preserve">Latvija </t>
  </si>
  <si>
    <t>Lietuva</t>
  </si>
  <si>
    <t>Vengrija</t>
  </si>
  <si>
    <t>Malta</t>
  </si>
  <si>
    <t>Lenkija</t>
  </si>
  <si>
    <t>Portugalija</t>
  </si>
  <si>
    <t>Slovėnija</t>
  </si>
  <si>
    <t>Slovakija</t>
  </si>
  <si>
    <t>Suomija</t>
  </si>
  <si>
    <t>Bulgarija</t>
  </si>
  <si>
    <t>Rumunija</t>
  </si>
  <si>
    <t>Belgija</t>
  </si>
  <si>
    <t>ES vidutinė kaina</t>
  </si>
  <si>
    <t>Kroatija</t>
  </si>
  <si>
    <t>savaitės*</t>
  </si>
  <si>
    <t>Vokietija</t>
  </si>
  <si>
    <t>Austrija</t>
  </si>
  <si>
    <t>Švedija</t>
  </si>
  <si>
    <t>-</t>
  </si>
  <si>
    <t>Estija</t>
  </si>
  <si>
    <t xml:space="preserve">                           Data
 Valstybė                </t>
  </si>
  <si>
    <t>Nyderlandai</t>
  </si>
  <si>
    <t>- nepateikti duomenys</t>
  </si>
  <si>
    <t xml:space="preserve"> Pokytis %</t>
  </si>
  <si>
    <t>metų***</t>
  </si>
  <si>
    <t>Šaltinis – EK</t>
  </si>
  <si>
    <t>Vidutinės didmeninės  šviežių supakuotų kiaušinių (L–M kat.)  kainos ES valstybėse, EUR/100kg (be PVM)</t>
  </si>
  <si>
    <t>● -konfidecniaclis informacija</t>
  </si>
  <si>
    <t>39 sav.
(09 23–29)</t>
  </si>
  <si>
    <t>40 sav.
(09 30–10 06)</t>
  </si>
  <si>
    <t>41 sav.
(10 07–13)</t>
  </si>
  <si>
    <t>42 sav.
(10 14–20)</t>
  </si>
  <si>
    <t>42 sav.
(10 16–22)</t>
  </si>
  <si>
    <t>* lyginant 2024 m. 42 savaitę su 41 savaite</t>
  </si>
  <si>
    <t>** lyginant 2024 m. 42 savaitę su 2023 m. 42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</si>
</sst>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+&quot;0.0%;&quot;-&quot;0.0%"/>
  </numFmts>
  <fonts count="20">
    <font>
      <sz val="10"/>
      <name val="Arial"/>
      <charset val="186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 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8"/>
      <name val="Arial"/>
      <family val="2"/>
      <charset val="186"/>
    </font>
    <font>
      <sz val="8"/>
      <color theme="1"/>
      <name val="Arial"/>
      <family val="2"/>
      <charset val="186"/>
    </font>
    <font>
      <b/>
      <sz val="8"/>
      <color theme="0"/>
      <name val="Arial"/>
      <family val="2"/>
      <charset val="186"/>
    </font>
    <font>
      <sz val="8"/>
      <color theme="1" tint="4.9989318521683403E-2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 tint="4.9989318521683403E-2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13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 diagonalDown="1">
      <left style="thin">
        <color theme="0" tint="-0.34998626667073579"/>
      </left>
      <right style="thin">
        <color indexed="9"/>
      </right>
      <top style="thin">
        <color theme="0" tint="-0.34998626667073579"/>
      </top>
      <bottom/>
      <diagonal style="thin">
        <color theme="0"/>
      </diagonal>
    </border>
    <border diagonalDown="1">
      <left style="thin">
        <color theme="0" tint="-0.34998626667073579"/>
      </left>
      <right style="thin">
        <color indexed="9"/>
      </right>
      <top/>
      <bottom/>
      <diagonal style="thin">
        <color theme="0"/>
      </diagonal>
    </border>
    <border diagonalDown="1">
      <left style="thin">
        <color theme="0" tint="-0.34998626667073579"/>
      </left>
      <right style="thin">
        <color indexed="9"/>
      </right>
      <top/>
      <bottom style="thin">
        <color theme="0" tint="-0.24994659260841701"/>
      </bottom>
      <diagonal style="thin">
        <color theme="0"/>
      </diagonal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54">
    <xf numFmtId="0" fontId="0" fillId="0" borderId="0" xfId="0"/>
    <xf numFmtId="164" fontId="4" fillId="3" borderId="0" xfId="12" applyNumberFormat="1" applyFont="1" applyFill="1" applyBorder="1" applyAlignment="1">
      <alignment horizontal="center" vertical="center"/>
    </xf>
    <xf numFmtId="0" fontId="7" fillId="5" borderId="0" xfId="3" applyFont="1" applyFill="1" applyAlignment="1">
      <alignment horizontal="center" vertical="center" wrapText="1"/>
    </xf>
    <xf numFmtId="0" fontId="8" fillId="0" borderId="0" xfId="0" applyFont="1"/>
    <xf numFmtId="2" fontId="10" fillId="3" borderId="0" xfId="0" applyNumberFormat="1" applyFont="1" applyFill="1" applyAlignment="1">
      <alignment horizontal="center"/>
    </xf>
    <xf numFmtId="2" fontId="8" fillId="0" borderId="0" xfId="0" applyNumberFormat="1" applyFont="1" applyAlignment="1">
      <alignment horizontal="center"/>
    </xf>
    <xf numFmtId="2" fontId="9" fillId="4" borderId="0" xfId="3" applyNumberFormat="1" applyFont="1" applyFill="1" applyAlignment="1" applyProtection="1">
      <alignment horizontal="center" vertical="center"/>
      <protection locked="0"/>
    </xf>
    <xf numFmtId="0" fontId="12" fillId="2" borderId="14" xfId="0" applyFont="1" applyFill="1" applyBorder="1" applyAlignment="1">
      <alignment horizontal="center" vertical="center"/>
    </xf>
    <xf numFmtId="0" fontId="11" fillId="3" borderId="8" xfId="0" applyFont="1" applyFill="1" applyBorder="1"/>
    <xf numFmtId="2" fontId="12" fillId="0" borderId="5" xfId="0" applyNumberFormat="1" applyFont="1" applyBorder="1" applyAlignment="1">
      <alignment horizontal="right" vertical="center"/>
    </xf>
    <xf numFmtId="2" fontId="14" fillId="0" borderId="5" xfId="0" applyNumberFormat="1" applyFont="1" applyBorder="1" applyAlignment="1">
      <alignment horizontal="right" vertical="center" wrapText="1"/>
    </xf>
    <xf numFmtId="2" fontId="12" fillId="0" borderId="11" xfId="0" applyNumberFormat="1" applyFont="1" applyBorder="1" applyAlignment="1">
      <alignment horizontal="right" vertical="center"/>
    </xf>
    <xf numFmtId="0" fontId="11" fillId="3" borderId="9" xfId="0" applyFont="1" applyFill="1" applyBorder="1"/>
    <xf numFmtId="2" fontId="12" fillId="0" borderId="5" xfId="0" quotePrefix="1" applyNumberFormat="1" applyFont="1" applyBorder="1" applyAlignment="1">
      <alignment horizontal="right" vertical="center"/>
    </xf>
    <xf numFmtId="2" fontId="12" fillId="3" borderId="5" xfId="0" applyNumberFormat="1" applyFont="1" applyFill="1" applyBorder="1" applyAlignment="1">
      <alignment horizontal="right" vertical="center"/>
    </xf>
    <xf numFmtId="2" fontId="12" fillId="0" borderId="15" xfId="0" quotePrefix="1" applyNumberFormat="1" applyFont="1" applyBorder="1" applyAlignment="1">
      <alignment horizontal="right" vertical="center" wrapText="1"/>
    </xf>
    <xf numFmtId="2" fontId="12" fillId="3" borderId="5" xfId="0" quotePrefix="1" applyNumberFormat="1" applyFont="1" applyFill="1" applyBorder="1" applyAlignment="1">
      <alignment horizontal="right" vertical="center"/>
    </xf>
    <xf numFmtId="2" fontId="14" fillId="0" borderId="5" xfId="0" quotePrefix="1" applyNumberFormat="1" applyFont="1" applyBorder="1" applyAlignment="1">
      <alignment horizontal="right" vertical="center" wrapText="1"/>
    </xf>
    <xf numFmtId="2" fontId="14" fillId="3" borderId="5" xfId="3" applyNumberFormat="1" applyFont="1" applyFill="1" applyBorder="1" applyAlignment="1" applyProtection="1">
      <alignment horizontal="right" vertical="center" wrapText="1"/>
      <protection locked="0"/>
    </xf>
    <xf numFmtId="4" fontId="12" fillId="0" borderId="5" xfId="0" applyNumberFormat="1" applyFont="1" applyBorder="1" applyAlignment="1">
      <alignment horizontal="right" vertical="center" wrapText="1"/>
    </xf>
    <xf numFmtId="4" fontId="12" fillId="0" borderId="5" xfId="0" quotePrefix="1" applyNumberFormat="1" applyFont="1" applyBorder="1" applyAlignment="1">
      <alignment horizontal="right" vertical="center" wrapText="1"/>
    </xf>
    <xf numFmtId="2" fontId="12" fillId="3" borderId="6" xfId="0" applyNumberFormat="1" applyFont="1" applyFill="1" applyBorder="1" applyAlignment="1">
      <alignment horizontal="right" vertical="center"/>
    </xf>
    <xf numFmtId="2" fontId="12" fillId="0" borderId="6" xfId="0" applyNumberFormat="1" applyFont="1" applyBorder="1" applyAlignment="1">
      <alignment horizontal="right" vertical="center"/>
    </xf>
    <xf numFmtId="0" fontId="11" fillId="3" borderId="10" xfId="0" applyFont="1" applyFill="1" applyBorder="1"/>
    <xf numFmtId="2" fontId="12" fillId="0" borderId="30" xfId="0" applyNumberFormat="1" applyFont="1" applyBorder="1" applyAlignment="1">
      <alignment horizontal="right" vertical="center"/>
    </xf>
    <xf numFmtId="2" fontId="13" fillId="3" borderId="6" xfId="0" applyNumberFormat="1" applyFont="1" applyFill="1" applyBorder="1" applyAlignment="1">
      <alignment horizontal="right" vertical="center"/>
    </xf>
    <xf numFmtId="2" fontId="14" fillId="0" borderId="7" xfId="0" quotePrefix="1" applyNumberFormat="1" applyFont="1" applyBorder="1" applyAlignment="1">
      <alignment horizontal="right" vertical="center" wrapText="1"/>
    </xf>
    <xf numFmtId="0" fontId="15" fillId="6" borderId="4" xfId="0" applyFont="1" applyFill="1" applyBorder="1"/>
    <xf numFmtId="2" fontId="16" fillId="6" borderId="1" xfId="0" applyNumberFormat="1" applyFont="1" applyFill="1" applyBorder="1" applyAlignment="1">
      <alignment horizontal="right" vertical="center"/>
    </xf>
    <xf numFmtId="2" fontId="17" fillId="7" borderId="3" xfId="3" applyNumberFormat="1" applyFont="1" applyFill="1" applyBorder="1" applyAlignment="1" applyProtection="1">
      <alignment horizontal="right" vertical="center"/>
      <protection locked="0"/>
    </xf>
    <xf numFmtId="2" fontId="17" fillId="7" borderId="2" xfId="3" applyNumberFormat="1" applyFont="1" applyFill="1" applyBorder="1" applyAlignment="1" applyProtection="1">
      <alignment horizontal="right" vertical="center"/>
      <protection locked="0"/>
    </xf>
    <xf numFmtId="2" fontId="16" fillId="6" borderId="13" xfId="0" applyNumberFormat="1" applyFont="1" applyFill="1" applyBorder="1" applyAlignment="1">
      <alignment horizontal="right" vertical="center"/>
    </xf>
    <xf numFmtId="2" fontId="16" fillId="6" borderId="12" xfId="0" applyNumberFormat="1" applyFont="1" applyFill="1" applyBorder="1" applyAlignment="1">
      <alignment horizontal="right" vertical="center"/>
    </xf>
    <xf numFmtId="0" fontId="12" fillId="0" borderId="0" xfId="0" applyFont="1"/>
    <xf numFmtId="4" fontId="14" fillId="4" borderId="0" xfId="3" applyNumberFormat="1" applyFont="1" applyFill="1" applyAlignment="1" applyProtection="1">
      <alignment horizontal="right" vertical="center"/>
      <protection locked="0"/>
    </xf>
    <xf numFmtId="0" fontId="12" fillId="0" borderId="0" xfId="0" quotePrefix="1" applyFont="1"/>
    <xf numFmtId="0" fontId="18" fillId="0" borderId="0" xfId="0" applyFont="1"/>
    <xf numFmtId="0" fontId="12" fillId="0" borderId="0" xfId="0" applyFont="1" applyAlignment="1">
      <alignment horizontal="right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11" fillId="2" borderId="22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left" vertical="center" wrapText="1"/>
    </xf>
    <xf numFmtId="0" fontId="11" fillId="2" borderId="24" xfId="0" applyFont="1" applyFill="1" applyBorder="1" applyAlignment="1">
      <alignment horizontal="left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3" fillId="2" borderId="16" xfId="0" quotePrefix="1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7" xfId="0" quotePrefix="1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</cellXfs>
  <cellStyles count="14">
    <cellStyle name="Hyperlink 2" xfId="1" xr:uid="{6AFD7879-5AC1-4F2A-8934-6F24FC26BEE0}"/>
    <cellStyle name="Hipersaitas 2" xfId="2" xr:uid="{FC1A8ED4-2483-4C0D-BCE9-C397C3EBBECA}"/>
    <cellStyle name="Įprastas 2" xfId="3" xr:uid="{94AA8917-D4CC-4D63-B0D6-6EA1F4DA2975}"/>
    <cellStyle name="Įprastas 3" xfId="4" xr:uid="{AD9637BD-B06E-4A53-8463-4511C462FB45}"/>
    <cellStyle name="Normal" xfId="0" builtinId="0"/>
    <cellStyle name="Normal 2" xfId="13" xr:uid="{9D067747-6423-44E7-8576-DCC2286020C6}"/>
    <cellStyle name="Normal 2 2" xfId="5" xr:uid="{642C8AC1-7DB5-4DEB-8A16-244BCCB49BD8}"/>
    <cellStyle name="Normal 3" xfId="6" xr:uid="{3CE837B1-B86F-4184-A2FC-54E159D72CF4}"/>
    <cellStyle name="Normal 4" xfId="7" xr:uid="{7FFAA6C4-0FDF-47D3-90BB-2C22BBEE976B}"/>
    <cellStyle name="Normal 5" xfId="8" xr:uid="{1DAF6936-9952-46F8-97C9-E40E0954AFE5}"/>
    <cellStyle name="Normal 6" xfId="9" xr:uid="{9CD443B3-2D8E-4100-92A0-F5ECD125696C}"/>
    <cellStyle name="Percent 2" xfId="10" xr:uid="{5754911B-60A1-4DF0-B892-AC700A85321A}"/>
    <cellStyle name="Percent 3" xfId="11" xr:uid="{39E149DD-C404-4348-A8EF-AB3E9DBED112}"/>
    <cellStyle name="Procentai 2" xfId="12" xr:uid="{0DE3094A-D46E-4F7A-B533-E95DB08D391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85D84-1EA5-4469-9E27-669FF9BA76B8}">
  <dimension ref="B1:J40"/>
  <sheetViews>
    <sheetView showGridLines="0" showRowColHeaders="0" tabSelected="1" workbookViewId="0">
      <selection activeCell="P22" sqref="P22"/>
    </sheetView>
  </sheetViews>
  <sheetFormatPr defaultRowHeight="13.2"/>
  <cols>
    <col min="1" max="1" width="5.77734375" customWidth="1"/>
    <col min="2" max="2" width="17.77734375" customWidth="1"/>
    <col min="3" max="7" width="12.77734375" customWidth="1"/>
    <col min="8" max="9" width="10.77734375" customWidth="1"/>
    <col min="10" max="10" width="5.88671875" customWidth="1"/>
  </cols>
  <sheetData>
    <row r="1" spans="2:10" ht="15" customHeight="1"/>
    <row r="2" spans="2:10" ht="15" customHeight="1">
      <c r="B2" s="40" t="s">
        <v>32</v>
      </c>
      <c r="C2" s="40"/>
      <c r="D2" s="40"/>
      <c r="E2" s="40"/>
      <c r="F2" s="40"/>
      <c r="G2" s="40"/>
      <c r="H2" s="40"/>
      <c r="I2" s="40"/>
    </row>
    <row r="3" spans="2:10" ht="15" customHeight="1">
      <c r="B3" s="3"/>
      <c r="C3" s="3"/>
      <c r="D3" s="3"/>
      <c r="E3" s="3"/>
      <c r="F3" s="3"/>
      <c r="G3" s="3"/>
      <c r="H3" s="3"/>
      <c r="I3" s="3"/>
    </row>
    <row r="4" spans="2:10" ht="15" customHeight="1">
      <c r="B4" s="41" t="s">
        <v>26</v>
      </c>
      <c r="C4" s="7">
        <v>2023</v>
      </c>
      <c r="D4" s="49">
        <v>2024</v>
      </c>
      <c r="E4" s="50"/>
      <c r="F4" s="50"/>
      <c r="G4" s="51"/>
      <c r="H4" s="44" t="s">
        <v>29</v>
      </c>
      <c r="I4" s="45"/>
      <c r="J4" s="2"/>
    </row>
    <row r="5" spans="2:10" ht="15" customHeight="1">
      <c r="B5" s="42"/>
      <c r="C5" s="46" t="s">
        <v>38</v>
      </c>
      <c r="D5" s="46" t="s">
        <v>34</v>
      </c>
      <c r="E5" s="46" t="s">
        <v>35</v>
      </c>
      <c r="F5" s="46" t="s">
        <v>36</v>
      </c>
      <c r="G5" s="46" t="s">
        <v>37</v>
      </c>
      <c r="H5" s="52" t="s">
        <v>20</v>
      </c>
      <c r="I5" s="38" t="s">
        <v>30</v>
      </c>
      <c r="J5" s="1"/>
    </row>
    <row r="6" spans="2:10" ht="15" customHeight="1">
      <c r="B6" s="43"/>
      <c r="C6" s="47"/>
      <c r="D6" s="48"/>
      <c r="E6" s="48"/>
      <c r="F6" s="48"/>
      <c r="G6" s="48"/>
      <c r="H6" s="53"/>
      <c r="I6" s="39"/>
      <c r="J6" s="1"/>
    </row>
    <row r="7" spans="2:10" ht="15" customHeight="1">
      <c r="B7" s="8" t="s">
        <v>7</v>
      </c>
      <c r="C7" s="9">
        <v>182.22</v>
      </c>
      <c r="D7" s="10">
        <v>160.06</v>
      </c>
      <c r="E7" s="9">
        <v>161.66999999999999</v>
      </c>
      <c r="F7" s="10">
        <v>161.9</v>
      </c>
      <c r="G7" s="9">
        <v>162.44</v>
      </c>
      <c r="H7" s="10">
        <f>+(G7/F7-1)*100</f>
        <v>0.33353922174181871</v>
      </c>
      <c r="I7" s="11">
        <f t="shared" ref="I7:I15" si="0">(G7/C7-1)*100</f>
        <v>-10.855010426956424</v>
      </c>
      <c r="J7" s="1"/>
    </row>
    <row r="8" spans="2:10" ht="15" customHeight="1">
      <c r="B8" s="12" t="s">
        <v>6</v>
      </c>
      <c r="C8" s="9">
        <v>207.59</v>
      </c>
      <c r="D8" s="13">
        <v>174.25</v>
      </c>
      <c r="E8" s="9">
        <v>163.4</v>
      </c>
      <c r="F8" s="13">
        <v>181.15</v>
      </c>
      <c r="G8" s="9">
        <v>181.37</v>
      </c>
      <c r="H8" s="14">
        <f t="shared" ref="H8:H15" si="1">(G8/F8-1)*100</f>
        <v>0.12144631520838445</v>
      </c>
      <c r="I8" s="9">
        <f t="shared" si="0"/>
        <v>-12.63066621706248</v>
      </c>
    </row>
    <row r="9" spans="2:10" ht="15" customHeight="1">
      <c r="B9" s="12" t="s">
        <v>25</v>
      </c>
      <c r="C9" s="9">
        <v>221.74</v>
      </c>
      <c r="D9" s="13">
        <v>228.49</v>
      </c>
      <c r="E9" s="9">
        <v>221.6</v>
      </c>
      <c r="F9" s="13">
        <v>225.62</v>
      </c>
      <c r="G9" s="9">
        <v>217.61</v>
      </c>
      <c r="H9" s="14">
        <f t="shared" ref="H9" si="2">(G9/F9-1)*100</f>
        <v>-3.5502171793280746</v>
      </c>
      <c r="I9" s="9">
        <f t="shared" ref="I9" si="3">(G9/C9-1)*100</f>
        <v>-1.8625417155226809</v>
      </c>
    </row>
    <row r="10" spans="2:10" ht="15" customHeight="1">
      <c r="B10" s="12" t="s">
        <v>17</v>
      </c>
      <c r="C10" s="14">
        <v>204.05</v>
      </c>
      <c r="D10" s="13">
        <v>194.45</v>
      </c>
      <c r="E10" s="15">
        <v>197.38</v>
      </c>
      <c r="F10" s="13">
        <v>194.45</v>
      </c>
      <c r="G10" s="15">
        <v>184</v>
      </c>
      <c r="H10" s="14">
        <f t="shared" ref="H10" si="4">(G10/F10-1)*100</f>
        <v>-5.3741321676523457</v>
      </c>
      <c r="I10" s="9">
        <f t="shared" ref="I10" si="5">(G10/C10-1)*100</f>
        <v>-9.826023033570209</v>
      </c>
    </row>
    <row r="11" spans="2:10" ht="15" customHeight="1">
      <c r="B11" s="12" t="s">
        <v>15</v>
      </c>
      <c r="C11" s="14">
        <v>194.20700000000002</v>
      </c>
      <c r="D11" s="14">
        <v>178.78</v>
      </c>
      <c r="E11" s="10">
        <v>186.04</v>
      </c>
      <c r="F11" s="14">
        <v>184.36</v>
      </c>
      <c r="G11" s="10">
        <v>187.36</v>
      </c>
      <c r="H11" s="14">
        <f t="shared" si="1"/>
        <v>1.6272510305923138</v>
      </c>
      <c r="I11" s="9">
        <f t="shared" si="0"/>
        <v>-3.5256195708702642</v>
      </c>
    </row>
    <row r="12" spans="2:10" ht="15" customHeight="1">
      <c r="B12" s="12" t="s">
        <v>0</v>
      </c>
      <c r="C12" s="14">
        <v>174.11540000000002</v>
      </c>
      <c r="D12" s="14">
        <v>160.16999999999999</v>
      </c>
      <c r="E12" s="10">
        <v>159.32</v>
      </c>
      <c r="F12" s="14">
        <v>166.69</v>
      </c>
      <c r="G12" s="10">
        <v>169.35</v>
      </c>
      <c r="H12" s="14">
        <f t="shared" si="1"/>
        <v>1.5957765912772093</v>
      </c>
      <c r="I12" s="9">
        <f t="shared" si="0"/>
        <v>-2.7369204562031957</v>
      </c>
    </row>
    <row r="13" spans="2:10" ht="15" customHeight="1">
      <c r="B13" s="12" t="s">
        <v>21</v>
      </c>
      <c r="C13" s="10">
        <v>230.49</v>
      </c>
      <c r="D13" s="9">
        <v>205.3</v>
      </c>
      <c r="E13" s="15">
        <v>208.49</v>
      </c>
      <c r="F13" s="9">
        <v>216.85</v>
      </c>
      <c r="G13" s="15">
        <v>228.83</v>
      </c>
      <c r="H13" s="16">
        <f t="shared" si="1"/>
        <v>5.5245561448005631</v>
      </c>
      <c r="I13" s="13">
        <f>(G13/C13-1)*100</f>
        <v>-0.72020478111848307</v>
      </c>
    </row>
    <row r="14" spans="2:10" ht="15" customHeight="1">
      <c r="B14" s="12" t="s">
        <v>1</v>
      </c>
      <c r="C14" s="16">
        <v>238.88</v>
      </c>
      <c r="D14" s="15">
        <v>264.32</v>
      </c>
      <c r="E14" s="15" t="s">
        <v>24</v>
      </c>
      <c r="F14" s="15" t="s">
        <v>24</v>
      </c>
      <c r="G14" s="15" t="s">
        <v>24</v>
      </c>
      <c r="H14" s="10" t="s">
        <v>24</v>
      </c>
      <c r="I14" s="10" t="s">
        <v>24</v>
      </c>
    </row>
    <row r="15" spans="2:10" ht="15" customHeight="1">
      <c r="B15" s="12" t="s">
        <v>2</v>
      </c>
      <c r="C15" s="14">
        <v>197.04</v>
      </c>
      <c r="D15" s="14">
        <v>195.06</v>
      </c>
      <c r="E15" s="10">
        <v>197.6</v>
      </c>
      <c r="F15" s="14">
        <v>201.19</v>
      </c>
      <c r="G15" s="10">
        <v>205.44</v>
      </c>
      <c r="H15" s="14">
        <f t="shared" si="1"/>
        <v>2.1124310353397346</v>
      </c>
      <c r="I15" s="9">
        <f t="shared" si="0"/>
        <v>4.2630937880633324</v>
      </c>
    </row>
    <row r="16" spans="2:10" ht="15" customHeight="1">
      <c r="B16" s="12" t="s">
        <v>3</v>
      </c>
      <c r="C16" s="14">
        <v>207.82</v>
      </c>
      <c r="D16" s="14">
        <v>202.07</v>
      </c>
      <c r="E16" s="14">
        <v>209.01</v>
      </c>
      <c r="F16" s="14">
        <v>210.11</v>
      </c>
      <c r="G16" s="14">
        <v>213.5</v>
      </c>
      <c r="H16" s="14">
        <f t="shared" ref="H16:H31" si="6">(G16/F16-1)*100</f>
        <v>1.6134405787444628</v>
      </c>
      <c r="I16" s="14">
        <f t="shared" ref="I16:I24" si="7">(G16/C16-1)*100</f>
        <v>2.7331344432682148</v>
      </c>
    </row>
    <row r="17" spans="2:9" ht="15" customHeight="1">
      <c r="B17" s="12" t="s">
        <v>19</v>
      </c>
      <c r="C17" s="14">
        <v>271.99</v>
      </c>
      <c r="D17" s="9">
        <v>241.04</v>
      </c>
      <c r="E17" s="9">
        <v>239.96</v>
      </c>
      <c r="F17" s="9">
        <v>239.56</v>
      </c>
      <c r="G17" s="9">
        <v>241.92</v>
      </c>
      <c r="H17" s="14">
        <f t="shared" si="6"/>
        <v>0.98513942227416162</v>
      </c>
      <c r="I17" s="14">
        <f t="shared" si="7"/>
        <v>-11.055553512996807</v>
      </c>
    </row>
    <row r="18" spans="2:9" ht="15" customHeight="1">
      <c r="B18" s="12" t="s">
        <v>4</v>
      </c>
      <c r="C18" s="9">
        <v>231.83</v>
      </c>
      <c r="D18" s="9">
        <v>231.17</v>
      </c>
      <c r="E18" s="17">
        <v>231.9</v>
      </c>
      <c r="F18" s="9">
        <v>231.15</v>
      </c>
      <c r="G18" s="17">
        <v>231.29</v>
      </c>
      <c r="H18" s="16">
        <f t="shared" ref="H18" si="8">(G18/F18-1)*100</f>
        <v>6.0566731559585918E-2</v>
      </c>
      <c r="I18" s="16">
        <f t="shared" si="7"/>
        <v>-0.2329293016434586</v>
      </c>
    </row>
    <row r="19" spans="2:9" ht="15" customHeight="1">
      <c r="B19" s="12" t="s">
        <v>5</v>
      </c>
      <c r="C19" s="14">
        <v>172.91</v>
      </c>
      <c r="D19" s="18">
        <v>172.91</v>
      </c>
      <c r="E19" s="10">
        <v>172.91</v>
      </c>
      <c r="F19" s="18">
        <v>172.91</v>
      </c>
      <c r="G19" s="10">
        <v>172.91</v>
      </c>
      <c r="H19" s="14">
        <f t="shared" si="6"/>
        <v>0</v>
      </c>
      <c r="I19" s="14">
        <f t="shared" si="7"/>
        <v>0</v>
      </c>
    </row>
    <row r="20" spans="2:9" ht="15" customHeight="1">
      <c r="B20" s="12" t="s">
        <v>8</v>
      </c>
      <c r="C20" s="14">
        <v>230.4084</v>
      </c>
      <c r="D20" s="18">
        <v>201.32</v>
      </c>
      <c r="E20" s="10">
        <v>203.08</v>
      </c>
      <c r="F20" s="18">
        <v>181.15</v>
      </c>
      <c r="G20" s="10">
        <v>181.37</v>
      </c>
      <c r="H20" s="14">
        <f t="shared" si="6"/>
        <v>0.12144631520838445</v>
      </c>
      <c r="I20" s="14">
        <f t="shared" si="7"/>
        <v>-21.283251825888293</v>
      </c>
    </row>
    <row r="21" spans="2:9" ht="15" customHeight="1">
      <c r="B21" s="12" t="s">
        <v>9</v>
      </c>
      <c r="C21" s="14">
        <v>237.53</v>
      </c>
      <c r="D21" s="15">
        <v>262.10000000000002</v>
      </c>
      <c r="E21" s="15" t="s">
        <v>24</v>
      </c>
      <c r="F21" s="15" t="s">
        <v>24</v>
      </c>
      <c r="G21" s="15" t="s">
        <v>24</v>
      </c>
      <c r="H21" s="16" t="s">
        <v>24</v>
      </c>
      <c r="I21" s="16" t="s">
        <v>24</v>
      </c>
    </row>
    <row r="22" spans="2:9" ht="15" customHeight="1">
      <c r="B22" s="12" t="s">
        <v>27</v>
      </c>
      <c r="C22" s="10">
        <v>202</v>
      </c>
      <c r="D22" s="19">
        <v>189</v>
      </c>
      <c r="E22" s="20">
        <v>193</v>
      </c>
      <c r="F22" s="19">
        <v>199</v>
      </c>
      <c r="G22" s="20">
        <v>209</v>
      </c>
      <c r="H22" s="16">
        <f t="shared" ref="H22" si="9">(G22/F22-1)*100</f>
        <v>5.0251256281407031</v>
      </c>
      <c r="I22" s="16">
        <f t="shared" si="7"/>
        <v>3.4653465346534684</v>
      </c>
    </row>
    <row r="23" spans="2:9" ht="15" customHeight="1">
      <c r="B23" s="12" t="s">
        <v>22</v>
      </c>
      <c r="C23" s="10">
        <v>269.73</v>
      </c>
      <c r="D23" s="10">
        <v>269.38</v>
      </c>
      <c r="E23" s="10">
        <v>268.58</v>
      </c>
      <c r="F23" s="10">
        <v>267.5</v>
      </c>
      <c r="G23" s="10">
        <v>269.26</v>
      </c>
      <c r="H23" s="14">
        <f t="shared" si="6"/>
        <v>0.65794392523363943</v>
      </c>
      <c r="I23" s="14">
        <f t="shared" si="7"/>
        <v>-0.17424832239647525</v>
      </c>
    </row>
    <row r="24" spans="2:9" ht="15" customHeight="1">
      <c r="B24" s="12" t="s">
        <v>10</v>
      </c>
      <c r="C24" s="14">
        <v>216.80670000000001</v>
      </c>
      <c r="D24" s="10">
        <v>197.55</v>
      </c>
      <c r="E24" s="15">
        <v>195.41</v>
      </c>
      <c r="F24" s="15">
        <v>207.68</v>
      </c>
      <c r="G24" s="15">
        <v>205.92</v>
      </c>
      <c r="H24" s="14">
        <f t="shared" ref="H24" si="10">(G24/F24-1)*100</f>
        <v>-0.84745762711865291</v>
      </c>
      <c r="I24" s="14">
        <f t="shared" si="7"/>
        <v>-5.0213854092147621</v>
      </c>
    </row>
    <row r="25" spans="2:9" ht="15" customHeight="1">
      <c r="B25" s="12" t="s">
        <v>11</v>
      </c>
      <c r="C25" s="14">
        <v>236.99</v>
      </c>
      <c r="D25" s="14">
        <v>214.95</v>
      </c>
      <c r="E25" s="9">
        <v>222.66</v>
      </c>
      <c r="F25" s="14">
        <v>222.66</v>
      </c>
      <c r="G25" s="15">
        <v>229.28</v>
      </c>
      <c r="H25" s="14">
        <f t="shared" si="6"/>
        <v>2.9731429084703054</v>
      </c>
      <c r="I25" s="14">
        <f t="shared" ref="I25:I31" si="11">(G25/C25-1)*100</f>
        <v>-3.2533018270813119</v>
      </c>
    </row>
    <row r="26" spans="2:9" ht="15" customHeight="1">
      <c r="B26" s="12" t="s">
        <v>16</v>
      </c>
      <c r="C26" s="14">
        <v>185.5762</v>
      </c>
      <c r="D26" s="14">
        <v>183.7</v>
      </c>
      <c r="E26" s="15">
        <v>182.32</v>
      </c>
      <c r="F26" s="14">
        <v>182.48</v>
      </c>
      <c r="G26" s="10">
        <v>176.16</v>
      </c>
      <c r="H26" s="15">
        <f t="shared" ref="H26" si="12">(G26/F26-1)*100</f>
        <v>-3.4633932485751862</v>
      </c>
      <c r="I26" s="15">
        <f>(G26/C26-1)*100</f>
        <v>-5.074034278102479</v>
      </c>
    </row>
    <row r="27" spans="2:9" ht="15" customHeight="1">
      <c r="B27" s="12" t="s">
        <v>12</v>
      </c>
      <c r="C27" s="14">
        <v>236.54</v>
      </c>
      <c r="D27" s="14">
        <v>234.92</v>
      </c>
      <c r="E27" s="10">
        <v>216.6</v>
      </c>
      <c r="F27" s="14">
        <v>207.26</v>
      </c>
      <c r="G27" s="10">
        <v>204.94</v>
      </c>
      <c r="H27" s="14">
        <f t="shared" si="6"/>
        <v>-1.11936697867413</v>
      </c>
      <c r="I27" s="14">
        <f t="shared" si="11"/>
        <v>-13.359262703982411</v>
      </c>
    </row>
    <row r="28" spans="2:9" ht="15" customHeight="1">
      <c r="B28" s="12" t="s">
        <v>13</v>
      </c>
      <c r="C28" s="21">
        <v>203.88</v>
      </c>
      <c r="D28" s="14">
        <v>183.87</v>
      </c>
      <c r="E28" s="16">
        <v>189.86</v>
      </c>
      <c r="F28" s="14">
        <v>192.67</v>
      </c>
      <c r="G28" s="16">
        <v>196.84</v>
      </c>
      <c r="H28" s="14">
        <f t="shared" ref="H28" si="13">(G28/F28-1)*100</f>
        <v>2.1643224165671882</v>
      </c>
      <c r="I28" s="14">
        <f t="shared" ref="I28" si="14">(G28/C28-1)*100</f>
        <v>-3.4530115754365265</v>
      </c>
    </row>
    <row r="29" spans="2:9" ht="15" customHeight="1">
      <c r="B29" s="12" t="s">
        <v>14</v>
      </c>
      <c r="C29" s="22">
        <v>209.55</v>
      </c>
      <c r="D29" s="9">
        <v>207.07</v>
      </c>
      <c r="E29" s="10">
        <v>209.11</v>
      </c>
      <c r="F29" s="9">
        <v>208.87</v>
      </c>
      <c r="G29" s="10">
        <v>208.9</v>
      </c>
      <c r="H29" s="14">
        <f t="shared" si="6"/>
        <v>1.4363000909667356E-2</v>
      </c>
      <c r="I29" s="14">
        <f t="shared" si="11"/>
        <v>-0.31018849916487623</v>
      </c>
    </row>
    <row r="30" spans="2:9" ht="15" customHeight="1">
      <c r="B30" s="23" t="s">
        <v>23</v>
      </c>
      <c r="C30" s="24">
        <v>235.3905</v>
      </c>
      <c r="D30" s="25">
        <v>269.68</v>
      </c>
      <c r="E30" s="26">
        <v>273.3</v>
      </c>
      <c r="F30" s="21">
        <v>273.3</v>
      </c>
      <c r="G30" s="26">
        <v>269.39</v>
      </c>
      <c r="H30" s="14">
        <f t="shared" ref="H30" si="15">(G30/F30-1)*100</f>
        <v>-1.4306622758873178</v>
      </c>
      <c r="I30" s="14">
        <f t="shared" ref="I30" si="16">(G30/C30-1)*100</f>
        <v>14.44387092937054</v>
      </c>
    </row>
    <row r="31" spans="2:9" ht="15" customHeight="1">
      <c r="B31" s="27" t="s">
        <v>18</v>
      </c>
      <c r="C31" s="28">
        <v>217.28402844999999</v>
      </c>
      <c r="D31" s="29">
        <v>207.1</v>
      </c>
      <c r="E31" s="30">
        <v>209.46</v>
      </c>
      <c r="F31" s="29">
        <v>215.05</v>
      </c>
      <c r="G31" s="30">
        <v>218.81</v>
      </c>
      <c r="H31" s="31">
        <f t="shared" si="6"/>
        <v>1.7484305975354442</v>
      </c>
      <c r="I31" s="32">
        <f t="shared" si="11"/>
        <v>0.70229347314920698</v>
      </c>
    </row>
    <row r="32" spans="2:9" ht="15" customHeight="1">
      <c r="B32" s="3"/>
      <c r="C32" s="4">
        <v>213.17</v>
      </c>
      <c r="D32" s="5"/>
      <c r="E32" s="5"/>
      <c r="F32" s="6"/>
      <c r="G32" s="6"/>
      <c r="H32" s="3"/>
      <c r="I32" s="3"/>
    </row>
    <row r="33" spans="2:9" ht="15" customHeight="1">
      <c r="B33" s="33" t="s">
        <v>39</v>
      </c>
      <c r="C33" s="33"/>
      <c r="D33" s="33"/>
      <c r="E33" s="33"/>
      <c r="F33" s="34"/>
      <c r="G33" s="34"/>
      <c r="H33" s="34"/>
      <c r="I33" s="34"/>
    </row>
    <row r="34" spans="2:9" ht="15" customHeight="1">
      <c r="B34" s="33" t="s">
        <v>40</v>
      </c>
      <c r="C34" s="33"/>
      <c r="D34" s="33"/>
      <c r="E34" s="34"/>
      <c r="F34" s="34"/>
      <c r="G34" s="34"/>
      <c r="H34" s="34"/>
      <c r="I34" s="34"/>
    </row>
    <row r="35" spans="2:9" ht="15" customHeight="1">
      <c r="B35" s="35" t="s">
        <v>28</v>
      </c>
      <c r="C35" s="33"/>
      <c r="D35" s="33"/>
      <c r="E35" s="33"/>
      <c r="F35" s="34"/>
      <c r="G35" s="34"/>
      <c r="H35" s="34"/>
      <c r="I35" s="34"/>
    </row>
    <row r="36" spans="2:9" ht="15" customHeight="1">
      <c r="B36" s="35" t="s">
        <v>33</v>
      </c>
      <c r="C36" s="33"/>
      <c r="D36" s="33"/>
      <c r="E36" s="33"/>
      <c r="F36" s="34"/>
      <c r="G36" s="33"/>
      <c r="H36" s="34"/>
      <c r="I36" s="34"/>
    </row>
    <row r="37" spans="2:9" ht="15" customHeight="1">
      <c r="B37" s="33"/>
      <c r="C37" s="33"/>
      <c r="D37" s="33"/>
      <c r="E37" s="33"/>
      <c r="F37" s="33"/>
      <c r="G37" s="36"/>
      <c r="H37" s="33"/>
      <c r="I37" s="37" t="s">
        <v>31</v>
      </c>
    </row>
    <row r="38" spans="2:9" ht="15" customHeight="1">
      <c r="B38" s="3"/>
      <c r="C38" s="3"/>
      <c r="D38" s="3"/>
      <c r="E38" s="3"/>
      <c r="F38" s="3"/>
      <c r="G38" s="3"/>
      <c r="H38" s="3"/>
      <c r="I38" s="3"/>
    </row>
    <row r="39" spans="2:9" ht="15" customHeight="1"/>
    <row r="40" spans="2:9" ht="15" customHeight="1"/>
  </sheetData>
  <mergeCells count="11">
    <mergeCell ref="I5:I6"/>
    <mergeCell ref="B2:I2"/>
    <mergeCell ref="B4:B6"/>
    <mergeCell ref="H4:I4"/>
    <mergeCell ref="C5:C6"/>
    <mergeCell ref="D5:D6"/>
    <mergeCell ref="D4:G4"/>
    <mergeCell ref="E5:E6"/>
    <mergeCell ref="F5:F6"/>
    <mergeCell ref="G5:G6"/>
    <mergeCell ref="H5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EK kiausiniu kainos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2019-07-25T10:31:29Z</cp:lastPrinted>
  <dcterms:created xsi:type="dcterms:W3CDTF">2005-02-21T09:14:53Z</dcterms:created>
  <dcterms:modified xsi:type="dcterms:W3CDTF">2024-10-31T14:29:13Z</dcterms:modified>
</cp:coreProperties>
</file>