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6C493CF-A096-481B-AE23-648A6F18520A}" xr6:coauthVersionLast="47" xr6:coauthVersionMax="47" xr10:uidLastSave="{00000000-0000-0000-0000-000000000000}"/>
  <bookViews>
    <workbookView xWindow="-108" yWindow="-108" windowWidth="23256" windowHeight="12576" xr2:uid="{E5540A0B-E538-4ED5-B216-3FCED3EF0436}"/>
  </bookViews>
  <sheets>
    <sheet name="EK kiausiniu kaino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I24" i="6"/>
  <c r="H10" i="6"/>
  <c r="I10" i="6"/>
  <c r="I22" i="6"/>
  <c r="H22" i="6"/>
  <c r="I18" i="6"/>
  <c r="H18" i="6"/>
  <c r="H28" i="6" l="1"/>
  <c r="I28" i="6"/>
  <c r="H9" i="6"/>
  <c r="I9" i="6"/>
  <c r="H30" i="6"/>
  <c r="I30" i="6"/>
  <c r="I13" i="6" l="1"/>
  <c r="H13" i="6"/>
  <c r="I26" i="6"/>
  <c r="H26" i="6"/>
  <c r="H7" i="6" l="1"/>
  <c r="I7" i="6"/>
  <c r="H8" i="6"/>
  <c r="I8" i="6"/>
  <c r="H11" i="6"/>
  <c r="I11" i="6"/>
  <c r="H12" i="6"/>
  <c r="I12" i="6"/>
  <c r="H15" i="6"/>
  <c r="I15" i="6"/>
  <c r="H16" i="6"/>
  <c r="I16" i="6"/>
  <c r="H17" i="6"/>
  <c r="I17" i="6"/>
  <c r="H19" i="6"/>
  <c r="I19" i="6"/>
  <c r="H20" i="6"/>
  <c r="I20" i="6"/>
  <c r="H23" i="6"/>
  <c r="I23" i="6"/>
  <c r="H25" i="6"/>
  <c r="I25" i="6"/>
  <c r="H27" i="6"/>
  <c r="I27" i="6"/>
  <c r="H29" i="6"/>
  <c r="I29" i="6"/>
  <c r="H31" i="6"/>
  <c r="I31" i="6"/>
</calcChain>
</file>

<file path=xl/sharedStrings.xml><?xml version="1.0" encoding="utf-8"?>
<sst xmlns="http://schemas.openxmlformats.org/spreadsheetml/2006/main" count="46" uniqueCount="41">
  <si>
    <t>Čekija</t>
  </si>
  <si>
    <t>Graikija</t>
  </si>
  <si>
    <t>Ispanija</t>
  </si>
  <si>
    <t>Prancūzija</t>
  </si>
  <si>
    <t>Airija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</si>
  <si>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</si>
  <si>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</si>
  <si>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</si>
  <si>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</si>
  <si>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</si>
  <si>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</si>
  <si>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</si>
  <si>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</si>
  <si>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</si>
  <si>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</si>
  <si>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</si>
  <si>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</si>
  <si>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</si>
  <si>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</si>
  <si>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</si>
  <si>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</si>
  <si>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Vokietija</t>
  </si>
  <si>
    <t>Austrija</t>
  </si>
  <si>
    <t>Švedija</t>
  </si>
  <si>
    <t>-</t>
  </si>
  <si>
    <t>Estija</t>
  </si>
  <si>
    <t xml:space="preserve">                           Data
 Valstybė                </t>
  </si>
  <si>
    <t>Nyderlandai</t>
  </si>
  <si>
    <t>- nepateikti duomenys</t>
  </si>
  <si>
    <t xml:space="preserve"> Pokytis %</t>
  </si>
  <si>
    <t>metų***</t>
  </si>
  <si>
    <t>Šaltinis – EK</t>
  </si>
  <si>
    <t>Vidutinės didmeninės  šviežių supakuotų kiaušinių (L–M kat.)  kainos ES valstybėse, EUR/100kg (be PVM)</t>
  </si>
  <si>
    <t>● -konfidecniaclis informacija</t>
  </si>
  <si>
    <t>37 sav.
(09 09–15)</t>
  </si>
  <si>
    <t>38 sav.
(09 16–22)</t>
  </si>
  <si>
    <t>40 sav.
(10 02–08)</t>
  </si>
  <si>
    <t>39 sav.
(09 23–29)</t>
  </si>
  <si>
    <t>40 sav.
(09 30–10 06)</t>
  </si>
  <si>
    <t>* lyginant 2024 m. 40 savaitę su 39 savaite</t>
  </si>
  <si>
    <t>** lyginant 2024 m. 40 savaitę su 2023 m. 40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</si>
</sst>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&quot;0.0%;&quot;-&quot;0.0%"/>
  </numFmts>
  <fonts count="20">
    <font>
      <sz val="10"/>
      <name val="Arial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0"/>
      <name val="Arial"/>
      <family val="2"/>
      <charset val="186"/>
    </font>
    <font>
      <sz val="8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164" fontId="4" fillId="3" borderId="0" xfId="12" applyNumberFormat="1" applyFont="1" applyFill="1" applyBorder="1" applyAlignment="1">
      <alignment horizontal="center" vertical="center"/>
    </xf>
    <xf numFmtId="0" fontId="7" fillId="5" borderId="0" xfId="3" applyFont="1" applyFill="1" applyAlignment="1">
      <alignment horizontal="center" vertical="center" wrapText="1"/>
    </xf>
    <xf numFmtId="0" fontId="8" fillId="0" borderId="0" xfId="0" applyFont="1"/>
    <xf numFmtId="2" fontId="10" fillId="3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4" borderId="0" xfId="3" applyNumberFormat="1" applyFont="1" applyFill="1" applyAlignment="1" applyProtection="1">
      <alignment horizontal="center" vertical="center"/>
      <protection locked="0"/>
    </xf>
    <xf numFmtId="0" fontId="11" fillId="2" borderId="22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3" fillId="2" borderId="16" xfId="0" quotePrefix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7" xfId="0" quotePrefix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1" fillId="3" borderId="8" xfId="0" applyFont="1" applyFill="1" applyBorder="1"/>
    <xf numFmtId="2" fontId="12" fillId="0" borderId="5" xfId="0" applyNumberFormat="1" applyFont="1" applyBorder="1" applyAlignment="1">
      <alignment horizontal="right" vertical="center"/>
    </xf>
    <xf numFmtId="2" fontId="14" fillId="0" borderId="5" xfId="0" applyNumberFormat="1" applyFont="1" applyBorder="1" applyAlignment="1">
      <alignment horizontal="right" vertical="center" wrapText="1"/>
    </xf>
    <xf numFmtId="2" fontId="12" fillId="0" borderId="11" xfId="0" applyNumberFormat="1" applyFont="1" applyBorder="1" applyAlignment="1">
      <alignment horizontal="right" vertical="center"/>
    </xf>
    <xf numFmtId="0" fontId="11" fillId="3" borderId="9" xfId="0" applyFont="1" applyFill="1" applyBorder="1"/>
    <xf numFmtId="2" fontId="12" fillId="0" borderId="5" xfId="0" quotePrefix="1" applyNumberFormat="1" applyFont="1" applyBorder="1" applyAlignment="1">
      <alignment horizontal="right" vertical="center"/>
    </xf>
    <xf numFmtId="2" fontId="12" fillId="3" borderId="5" xfId="0" applyNumberFormat="1" applyFont="1" applyFill="1" applyBorder="1" applyAlignment="1">
      <alignment horizontal="right" vertical="center"/>
    </xf>
    <xf numFmtId="2" fontId="12" fillId="0" borderId="15" xfId="0" quotePrefix="1" applyNumberFormat="1" applyFont="1" applyBorder="1" applyAlignment="1">
      <alignment horizontal="right" vertical="center" wrapText="1"/>
    </xf>
    <xf numFmtId="2" fontId="12" fillId="3" borderId="5" xfId="0" quotePrefix="1" applyNumberFormat="1" applyFont="1" applyFill="1" applyBorder="1" applyAlignment="1">
      <alignment horizontal="right" vertical="center"/>
    </xf>
    <xf numFmtId="2" fontId="14" fillId="0" borderId="5" xfId="0" quotePrefix="1" applyNumberFormat="1" applyFont="1" applyBorder="1" applyAlignment="1">
      <alignment horizontal="right" vertical="center" wrapText="1"/>
    </xf>
    <xf numFmtId="2" fontId="14" fillId="3" borderId="5" xfId="3" applyNumberFormat="1" applyFont="1" applyFill="1" applyBorder="1" applyAlignment="1" applyProtection="1">
      <alignment horizontal="right" vertical="center" wrapText="1"/>
      <protection locked="0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5" xfId="0" quotePrefix="1" applyNumberFormat="1" applyFont="1" applyBorder="1" applyAlignment="1">
      <alignment horizontal="right" vertical="center" wrapText="1"/>
    </xf>
    <xf numFmtId="2" fontId="12" fillId="3" borderId="6" xfId="0" applyNumberFormat="1" applyFont="1" applyFill="1" applyBorder="1" applyAlignment="1">
      <alignment horizontal="right" vertical="center"/>
    </xf>
    <xf numFmtId="2" fontId="12" fillId="0" borderId="6" xfId="0" applyNumberFormat="1" applyFont="1" applyBorder="1" applyAlignment="1">
      <alignment horizontal="right" vertical="center"/>
    </xf>
    <xf numFmtId="0" fontId="11" fillId="3" borderId="10" xfId="0" applyFont="1" applyFill="1" applyBorder="1"/>
    <xf numFmtId="2" fontId="12" fillId="0" borderId="30" xfId="0" applyNumberFormat="1" applyFont="1" applyBorder="1" applyAlignment="1">
      <alignment horizontal="right" vertical="center"/>
    </xf>
    <xf numFmtId="2" fontId="13" fillId="3" borderId="6" xfId="0" applyNumberFormat="1" applyFont="1" applyFill="1" applyBorder="1" applyAlignment="1">
      <alignment horizontal="right" vertical="center"/>
    </xf>
    <xf numFmtId="2" fontId="14" fillId="0" borderId="7" xfId="0" quotePrefix="1" applyNumberFormat="1" applyFont="1" applyBorder="1" applyAlignment="1">
      <alignment horizontal="right" vertical="center" wrapText="1"/>
    </xf>
    <xf numFmtId="0" fontId="15" fillId="6" borderId="4" xfId="0" applyFont="1" applyFill="1" applyBorder="1"/>
    <xf numFmtId="2" fontId="16" fillId="6" borderId="1" xfId="0" applyNumberFormat="1" applyFont="1" applyFill="1" applyBorder="1" applyAlignment="1">
      <alignment horizontal="right" vertical="center"/>
    </xf>
    <xf numFmtId="2" fontId="17" fillId="7" borderId="3" xfId="3" applyNumberFormat="1" applyFont="1" applyFill="1" applyBorder="1" applyAlignment="1" applyProtection="1">
      <alignment horizontal="right" vertical="center"/>
      <protection locked="0"/>
    </xf>
    <xf numFmtId="2" fontId="17" fillId="7" borderId="2" xfId="3" applyNumberFormat="1" applyFont="1" applyFill="1" applyBorder="1" applyAlignment="1" applyProtection="1">
      <alignment horizontal="right" vertical="center"/>
      <protection locked="0"/>
    </xf>
    <xf numFmtId="2" fontId="16" fillId="6" borderId="13" xfId="0" applyNumberFormat="1" applyFont="1" applyFill="1" applyBorder="1" applyAlignment="1">
      <alignment horizontal="right" vertical="center"/>
    </xf>
    <xf numFmtId="2" fontId="16" fillId="6" borderId="12" xfId="0" applyNumberFormat="1" applyFont="1" applyFill="1" applyBorder="1" applyAlignment="1">
      <alignment horizontal="right" vertical="center"/>
    </xf>
    <xf numFmtId="0" fontId="12" fillId="0" borderId="0" xfId="0" applyFont="1"/>
    <xf numFmtId="4" fontId="14" fillId="4" borderId="0" xfId="3" applyNumberFormat="1" applyFont="1" applyFill="1" applyAlignment="1" applyProtection="1">
      <alignment horizontal="right" vertical="center"/>
      <protection locked="0"/>
    </xf>
    <xf numFmtId="0" fontId="12" fillId="0" borderId="0" xfId="0" quotePrefix="1" applyFont="1"/>
    <xf numFmtId="0" fontId="18" fillId="0" borderId="0" xfId="0" applyFont="1"/>
    <xf numFmtId="0" fontId="12" fillId="0" borderId="0" xfId="0" applyFont="1" applyAlignment="1">
      <alignment horizontal="right"/>
    </xf>
    <xf numFmtId="0" fontId="19" fillId="0" borderId="0" xfId="0" applyFont="1" applyAlignment="1">
      <alignment horizontal="center" vertical="top" wrapText="1"/>
    </xf>
  </cellXfs>
  <cellStyles count="14">
    <cellStyle name="Hyperlink 2" xfId="1" xr:uid="{6AFD7879-5AC1-4F2A-8934-6F24FC26BEE0}"/>
    <cellStyle name="Hipersaitas 2" xfId="2" xr:uid="{FC1A8ED4-2483-4C0D-BCE9-C397C3EBBECA}"/>
    <cellStyle name="Įprastas 2" xfId="3" xr:uid="{94AA8917-D4CC-4D63-B0D6-6EA1F4DA2975}"/>
    <cellStyle name="Įprastas 3" xfId="4" xr:uid="{AD9637BD-B06E-4A53-8463-4511C462FB45}"/>
    <cellStyle name="Normal" xfId="0" builtinId="0"/>
    <cellStyle name="Normal 2" xfId="13" xr:uid="{9D067747-6423-44E7-8576-DCC2286020C6}"/>
    <cellStyle name="Normal 2 2" xfId="5" xr:uid="{642C8AC1-7DB5-4DEB-8A16-244BCCB49BD8}"/>
    <cellStyle name="Normal 3" xfId="6" xr:uid="{3CE837B1-B86F-4184-A2FC-54E159D72CF4}"/>
    <cellStyle name="Normal 4" xfId="7" xr:uid="{7FFAA6C4-0FDF-47D3-90BB-2C22BBEE976B}"/>
    <cellStyle name="Normal 5" xfId="8" xr:uid="{1DAF6936-9952-46F8-97C9-E40E0954AFE5}"/>
    <cellStyle name="Normal 6" xfId="9" xr:uid="{9CD443B3-2D8E-4100-92A0-F5ECD125696C}"/>
    <cellStyle name="Percent 2" xfId="10" xr:uid="{5754911B-60A1-4DF0-B892-AC700A85321A}"/>
    <cellStyle name="Percent 3" xfId="11" xr:uid="{39E149DD-C404-4348-A8EF-AB3E9DBED112}"/>
    <cellStyle name="Procentai 2" xfId="12" xr:uid="{0DE3094A-D46E-4F7A-B533-E95DB08D39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5D84-1EA5-4469-9E27-669FF9BA76B8}">
  <dimension ref="B1:J40"/>
  <sheetViews>
    <sheetView showGridLines="0" showRowColHeaders="0" tabSelected="1" workbookViewId="0">
      <selection activeCell="L22" sqref="L22"/>
    </sheetView>
  </sheetViews>
  <sheetFormatPr defaultRowHeight="13.2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5.88671875" customWidth="1"/>
  </cols>
  <sheetData>
    <row r="1" spans="2:10" ht="15" customHeight="1"/>
    <row r="2" spans="2:10" ht="15" customHeight="1">
      <c r="B2" s="53" t="s">
        <v>32</v>
      </c>
      <c r="C2" s="53"/>
      <c r="D2" s="53"/>
      <c r="E2" s="53"/>
      <c r="F2" s="53"/>
      <c r="G2" s="53"/>
      <c r="H2" s="53"/>
      <c r="I2" s="53"/>
    </row>
    <row r="3" spans="2:10" ht="15" customHeight="1">
      <c r="B3" s="3"/>
      <c r="C3" s="3"/>
      <c r="D3" s="3"/>
      <c r="E3" s="3"/>
      <c r="F3" s="3"/>
      <c r="G3" s="3"/>
      <c r="H3" s="3"/>
      <c r="I3" s="3"/>
    </row>
    <row r="4" spans="2:10" ht="15" customHeight="1">
      <c r="B4" s="7" t="s">
        <v>26</v>
      </c>
      <c r="C4" s="8">
        <v>2023</v>
      </c>
      <c r="D4" s="9">
        <v>2024</v>
      </c>
      <c r="E4" s="10"/>
      <c r="F4" s="10"/>
      <c r="G4" s="11"/>
      <c r="H4" s="12" t="s">
        <v>29</v>
      </c>
      <c r="I4" s="13"/>
      <c r="J4" s="2"/>
    </row>
    <row r="5" spans="2:10" ht="15" customHeight="1">
      <c r="B5" s="14"/>
      <c r="C5" s="15" t="s">
        <v>36</v>
      </c>
      <c r="D5" s="15" t="s">
        <v>34</v>
      </c>
      <c r="E5" s="15" t="s">
        <v>35</v>
      </c>
      <c r="F5" s="15" t="s">
        <v>37</v>
      </c>
      <c r="G5" s="15" t="s">
        <v>38</v>
      </c>
      <c r="H5" s="16" t="s">
        <v>20</v>
      </c>
      <c r="I5" s="17" t="s">
        <v>30</v>
      </c>
      <c r="J5" s="1"/>
    </row>
    <row r="6" spans="2:10" ht="15" customHeight="1">
      <c r="B6" s="18"/>
      <c r="C6" s="19"/>
      <c r="D6" s="20"/>
      <c r="E6" s="20"/>
      <c r="F6" s="20"/>
      <c r="G6" s="20"/>
      <c r="H6" s="21"/>
      <c r="I6" s="22"/>
      <c r="J6" s="1"/>
    </row>
    <row r="7" spans="2:10" ht="15" customHeight="1">
      <c r="B7" s="23" t="s">
        <v>7</v>
      </c>
      <c r="C7" s="24">
        <v>183.93</v>
      </c>
      <c r="D7" s="25">
        <v>158.37</v>
      </c>
      <c r="E7" s="24">
        <v>161.77000000000001</v>
      </c>
      <c r="F7" s="25">
        <v>160.06</v>
      </c>
      <c r="G7" s="24">
        <v>161.66999999999999</v>
      </c>
      <c r="H7" s="25">
        <f>+(G7/F7-1)*100</f>
        <v>1.0058727977008575</v>
      </c>
      <c r="I7" s="26">
        <f t="shared" ref="I7:I15" si="0">(G7/C7-1)*100</f>
        <v>-12.102430272386243</v>
      </c>
      <c r="J7" s="1"/>
    </row>
    <row r="8" spans="2:10" ht="15" customHeight="1">
      <c r="B8" s="27" t="s">
        <v>6</v>
      </c>
      <c r="C8" s="24">
        <v>183.93</v>
      </c>
      <c r="D8" s="24">
        <v>176.92</v>
      </c>
      <c r="E8" s="24">
        <v>174.95</v>
      </c>
      <c r="F8" s="28">
        <v>174.25</v>
      </c>
      <c r="G8" s="24">
        <v>163.4</v>
      </c>
      <c r="H8" s="29">
        <f t="shared" ref="H8:H15" si="1">(G8/F8-1)*100</f>
        <v>-6.2266857962697264</v>
      </c>
      <c r="I8" s="24">
        <f t="shared" si="0"/>
        <v>-11.161855053552983</v>
      </c>
    </row>
    <row r="9" spans="2:10" ht="15" customHeight="1">
      <c r="B9" s="27" t="s">
        <v>25</v>
      </c>
      <c r="C9" s="24">
        <v>217.69</v>
      </c>
      <c r="D9" s="28">
        <v>227.28</v>
      </c>
      <c r="E9" s="24">
        <v>222.46</v>
      </c>
      <c r="F9" s="28">
        <v>228.49</v>
      </c>
      <c r="G9" s="24">
        <v>221.6</v>
      </c>
      <c r="H9" s="29">
        <f t="shared" ref="H9" si="2">(G9/F9-1)*100</f>
        <v>-3.0154492537966759</v>
      </c>
      <c r="I9" s="24">
        <f t="shared" ref="I9" si="3">(G9/C9-1)*100</f>
        <v>1.7961321144747133</v>
      </c>
    </row>
    <row r="10" spans="2:10" ht="15" customHeight="1">
      <c r="B10" s="27" t="s">
        <v>17</v>
      </c>
      <c r="C10" s="29">
        <v>202.61</v>
      </c>
      <c r="D10" s="28">
        <v>179.75</v>
      </c>
      <c r="E10" s="30">
        <v>187.71</v>
      </c>
      <c r="F10" s="28">
        <v>194.45</v>
      </c>
      <c r="G10" s="30">
        <v>197.38</v>
      </c>
      <c r="H10" s="29">
        <f t="shared" ref="H10" si="4">(G10/F10-1)*100</f>
        <v>1.5068140910259764</v>
      </c>
      <c r="I10" s="24">
        <f t="shared" ref="I10" si="5">(G10/C10-1)*100</f>
        <v>-2.5813138542026604</v>
      </c>
    </row>
    <row r="11" spans="2:10" ht="15" customHeight="1">
      <c r="B11" s="27" t="s">
        <v>15</v>
      </c>
      <c r="C11" s="29">
        <v>197.16740000000001</v>
      </c>
      <c r="D11" s="29">
        <v>177.54</v>
      </c>
      <c r="E11" s="25">
        <v>181.46</v>
      </c>
      <c r="F11" s="29">
        <v>178.78</v>
      </c>
      <c r="G11" s="25">
        <v>186.04</v>
      </c>
      <c r="H11" s="29">
        <f t="shared" si="1"/>
        <v>4.0608569191184607</v>
      </c>
      <c r="I11" s="24">
        <f t="shared" si="0"/>
        <v>-5.643630742201811</v>
      </c>
    </row>
    <row r="12" spans="2:10" ht="15" customHeight="1">
      <c r="B12" s="27" t="s">
        <v>0</v>
      </c>
      <c r="C12" s="29">
        <v>169.20930000000001</v>
      </c>
      <c r="D12" s="29">
        <v>159.36000000000001</v>
      </c>
      <c r="E12" s="25">
        <v>156.1</v>
      </c>
      <c r="F12" s="29">
        <v>160.16999999999999</v>
      </c>
      <c r="G12" s="25">
        <v>159.32</v>
      </c>
      <c r="H12" s="29">
        <f t="shared" si="1"/>
        <v>-0.53068614596990527</v>
      </c>
      <c r="I12" s="24">
        <f t="shared" si="0"/>
        <v>-5.844418716938149</v>
      </c>
    </row>
    <row r="13" spans="2:10" ht="15" customHeight="1">
      <c r="B13" s="27" t="s">
        <v>21</v>
      </c>
      <c r="C13" s="25">
        <v>230.49</v>
      </c>
      <c r="D13" s="24">
        <v>196.58</v>
      </c>
      <c r="E13" s="30">
        <v>201.31</v>
      </c>
      <c r="F13" s="24">
        <v>205.3</v>
      </c>
      <c r="G13" s="30">
        <v>208.49</v>
      </c>
      <c r="H13" s="31">
        <f t="shared" si="1"/>
        <v>1.5538236726741372</v>
      </c>
      <c r="I13" s="28">
        <f>(G13/C13-1)*100</f>
        <v>-9.5448826413293446</v>
      </c>
    </row>
    <row r="14" spans="2:10" ht="15" customHeight="1">
      <c r="B14" s="27" t="s">
        <v>1</v>
      </c>
      <c r="C14" s="31">
        <v>239.84</v>
      </c>
      <c r="D14" s="30">
        <v>263.2</v>
      </c>
      <c r="E14" s="30">
        <v>263.68</v>
      </c>
      <c r="F14" s="30">
        <v>264.32</v>
      </c>
      <c r="G14" s="30" t="s">
        <v>24</v>
      </c>
      <c r="H14" s="25" t="s">
        <v>24</v>
      </c>
      <c r="I14" s="25" t="s">
        <v>24</v>
      </c>
    </row>
    <row r="15" spans="2:10" ht="15" customHeight="1">
      <c r="B15" s="27" t="s">
        <v>2</v>
      </c>
      <c r="C15" s="29">
        <v>196.78</v>
      </c>
      <c r="D15" s="29">
        <v>189.94</v>
      </c>
      <c r="E15" s="25">
        <v>193.28</v>
      </c>
      <c r="F15" s="29">
        <v>195.06</v>
      </c>
      <c r="G15" s="25">
        <v>197.6</v>
      </c>
      <c r="H15" s="29">
        <f t="shared" si="1"/>
        <v>1.3021634368912016</v>
      </c>
      <c r="I15" s="24">
        <f t="shared" si="0"/>
        <v>0.41670901514381242</v>
      </c>
    </row>
    <row r="16" spans="2:10" ht="15" customHeight="1">
      <c r="B16" s="27" t="s">
        <v>3</v>
      </c>
      <c r="C16" s="29">
        <v>196.35</v>
      </c>
      <c r="D16" s="29">
        <v>191.56</v>
      </c>
      <c r="E16" s="29">
        <v>197.64</v>
      </c>
      <c r="F16" s="29">
        <v>202.07</v>
      </c>
      <c r="G16" s="29">
        <v>209.01</v>
      </c>
      <c r="H16" s="29">
        <f t="shared" ref="H16:H31" si="6">(G16/F16-1)*100</f>
        <v>3.4344534072351163</v>
      </c>
      <c r="I16" s="29">
        <f t="shared" ref="I16:I24" si="7">(G16/C16-1)*100</f>
        <v>6.4476699770817492</v>
      </c>
    </row>
    <row r="17" spans="2:9" ht="15" customHeight="1">
      <c r="B17" s="27" t="s">
        <v>19</v>
      </c>
      <c r="C17" s="29">
        <v>269.62</v>
      </c>
      <c r="D17" s="24">
        <v>238.76</v>
      </c>
      <c r="E17" s="24">
        <v>242.93</v>
      </c>
      <c r="F17" s="24">
        <v>241.04</v>
      </c>
      <c r="G17" s="24">
        <v>239.96</v>
      </c>
      <c r="H17" s="29">
        <f t="shared" si="6"/>
        <v>-0.44805841354131903</v>
      </c>
      <c r="I17" s="29">
        <f t="shared" si="7"/>
        <v>-11.000667606260661</v>
      </c>
    </row>
    <row r="18" spans="2:9" ht="15" customHeight="1">
      <c r="B18" s="27" t="s">
        <v>4</v>
      </c>
      <c r="C18" s="24">
        <v>231.56</v>
      </c>
      <c r="D18" s="24">
        <v>230.18</v>
      </c>
      <c r="E18" s="32">
        <v>231.11</v>
      </c>
      <c r="F18" s="24">
        <v>231.17</v>
      </c>
      <c r="G18" s="32">
        <v>231.9</v>
      </c>
      <c r="H18" s="31">
        <f t="shared" ref="H18" si="8">(G18/F18-1)*100</f>
        <v>0.31578492018862203</v>
      </c>
      <c r="I18" s="31">
        <f t="shared" si="7"/>
        <v>0.14683019519778906</v>
      </c>
    </row>
    <row r="19" spans="2:9" ht="15" customHeight="1">
      <c r="B19" s="27" t="s">
        <v>5</v>
      </c>
      <c r="C19" s="29">
        <v>252.38</v>
      </c>
      <c r="D19" s="33">
        <v>172.91</v>
      </c>
      <c r="E19" s="25">
        <v>172.91</v>
      </c>
      <c r="F19" s="33">
        <v>172.91</v>
      </c>
      <c r="G19" s="25">
        <v>172.91</v>
      </c>
      <c r="H19" s="29">
        <f t="shared" si="6"/>
        <v>0</v>
      </c>
      <c r="I19" s="29">
        <f t="shared" si="7"/>
        <v>-31.488232031064268</v>
      </c>
    </row>
    <row r="20" spans="2:9" ht="15" customHeight="1">
      <c r="B20" s="27" t="s">
        <v>8</v>
      </c>
      <c r="C20" s="29">
        <v>172.91</v>
      </c>
      <c r="D20" s="33">
        <v>192.8</v>
      </c>
      <c r="E20" s="25">
        <v>196.82</v>
      </c>
      <c r="F20" s="33">
        <v>201.32</v>
      </c>
      <c r="G20" s="25">
        <v>203.08</v>
      </c>
      <c r="H20" s="29">
        <f t="shared" si="6"/>
        <v>0.87423008146236825</v>
      </c>
      <c r="I20" s="29">
        <f t="shared" si="7"/>
        <v>17.44838355213696</v>
      </c>
    </row>
    <row r="21" spans="2:9" ht="15" customHeight="1">
      <c r="B21" s="27" t="s">
        <v>9</v>
      </c>
      <c r="C21" s="29">
        <v>228.29400000000001</v>
      </c>
      <c r="D21" s="30">
        <v>262.10000000000002</v>
      </c>
      <c r="E21" s="30">
        <v>262.10000000000002</v>
      </c>
      <c r="F21" s="30">
        <v>262.10000000000002</v>
      </c>
      <c r="G21" s="30" t="s">
        <v>24</v>
      </c>
      <c r="H21" s="31" t="s">
        <v>24</v>
      </c>
      <c r="I21" s="31" t="s">
        <v>24</v>
      </c>
    </row>
    <row r="22" spans="2:9" ht="15" customHeight="1">
      <c r="B22" s="27" t="s">
        <v>27</v>
      </c>
      <c r="C22" s="25">
        <v>201</v>
      </c>
      <c r="D22" s="34">
        <v>180</v>
      </c>
      <c r="E22" s="35">
        <v>184</v>
      </c>
      <c r="F22" s="34">
        <v>189</v>
      </c>
      <c r="G22" s="35">
        <v>193</v>
      </c>
      <c r="H22" s="31">
        <f t="shared" ref="H22" si="9">(G22/F22-1)*100</f>
        <v>2.1164021164021163</v>
      </c>
      <c r="I22" s="31">
        <f t="shared" si="7"/>
        <v>-3.9800995024875663</v>
      </c>
    </row>
    <row r="23" spans="2:9" ht="15" customHeight="1">
      <c r="B23" s="27" t="s">
        <v>22</v>
      </c>
      <c r="C23" s="25">
        <v>269.39</v>
      </c>
      <c r="D23" s="25">
        <v>265.64999999999998</v>
      </c>
      <c r="E23" s="25">
        <v>270.05</v>
      </c>
      <c r="F23" s="25">
        <v>269.38</v>
      </c>
      <c r="G23" s="25">
        <v>268.58</v>
      </c>
      <c r="H23" s="29">
        <f t="shared" si="6"/>
        <v>-0.29697824634346004</v>
      </c>
      <c r="I23" s="29">
        <f t="shared" si="7"/>
        <v>-0.30067931252087954</v>
      </c>
    </row>
    <row r="24" spans="2:9" ht="15" customHeight="1">
      <c r="B24" s="27" t="s">
        <v>10</v>
      </c>
      <c r="C24" s="29">
        <v>206.66900000000001</v>
      </c>
      <c r="D24" s="25">
        <v>201.99</v>
      </c>
      <c r="E24" s="30">
        <v>197.56</v>
      </c>
      <c r="F24" s="25">
        <v>197.55</v>
      </c>
      <c r="G24" s="30">
        <v>195.41</v>
      </c>
      <c r="H24" s="29">
        <f t="shared" ref="H24" si="10">(G24/F24-1)*100</f>
        <v>-1.083270058213115</v>
      </c>
      <c r="I24" s="29">
        <f t="shared" si="7"/>
        <v>-5.4478417179160914</v>
      </c>
    </row>
    <row r="25" spans="2:9" ht="15" customHeight="1">
      <c r="B25" s="27" t="s">
        <v>11</v>
      </c>
      <c r="C25" s="29">
        <v>235.89000000000001</v>
      </c>
      <c r="D25" s="29">
        <v>205.03</v>
      </c>
      <c r="E25" s="24">
        <v>205.03</v>
      </c>
      <c r="F25" s="29">
        <v>214.95</v>
      </c>
      <c r="G25" s="24">
        <v>222.66</v>
      </c>
      <c r="H25" s="29">
        <f t="shared" si="6"/>
        <v>3.5868806699232314</v>
      </c>
      <c r="I25" s="29">
        <f t="shared" ref="I25:I31" si="11">(G25/C25-1)*100</f>
        <v>-5.6085463563525391</v>
      </c>
    </row>
    <row r="26" spans="2:9" ht="15" customHeight="1">
      <c r="B26" s="27" t="s">
        <v>16</v>
      </c>
      <c r="C26" s="29">
        <v>183.14600000000002</v>
      </c>
      <c r="D26" s="29">
        <v>172.68</v>
      </c>
      <c r="E26" s="30">
        <v>170.34</v>
      </c>
      <c r="F26" s="29">
        <v>183.7</v>
      </c>
      <c r="G26" s="30">
        <v>182.32</v>
      </c>
      <c r="H26" s="30">
        <f t="shared" ref="H26" si="12">(G26/F26-1)*100</f>
        <v>-0.75122482308110916</v>
      </c>
      <c r="I26" s="30">
        <f>(G26/C26-1)*100</f>
        <v>-0.45100630098392491</v>
      </c>
    </row>
    <row r="27" spans="2:9" ht="15" customHeight="1">
      <c r="B27" s="27" t="s">
        <v>12</v>
      </c>
      <c r="C27" s="29">
        <v>233.92000000000002</v>
      </c>
      <c r="D27" s="29">
        <v>234.73</v>
      </c>
      <c r="E27" s="25">
        <v>232.02</v>
      </c>
      <c r="F27" s="29">
        <v>234.92</v>
      </c>
      <c r="G27" s="25">
        <v>216.6</v>
      </c>
      <c r="H27" s="29">
        <f t="shared" si="6"/>
        <v>-7.7983994551336639</v>
      </c>
      <c r="I27" s="29">
        <f t="shared" si="11"/>
        <v>-7.4042407660738778</v>
      </c>
    </row>
    <row r="28" spans="2:9" ht="15" customHeight="1">
      <c r="B28" s="27" t="s">
        <v>13</v>
      </c>
      <c r="C28" s="36">
        <v>217.46</v>
      </c>
      <c r="D28" s="29">
        <v>180.1</v>
      </c>
      <c r="E28" s="31">
        <v>182.24</v>
      </c>
      <c r="F28" s="29">
        <v>183.87</v>
      </c>
      <c r="G28" s="31">
        <v>189.86</v>
      </c>
      <c r="H28" s="29">
        <f t="shared" ref="H28" si="13">(G28/F28-1)*100</f>
        <v>3.2577364442269108</v>
      </c>
      <c r="I28" s="29">
        <f t="shared" ref="I28" si="14">(G28/C28-1)*100</f>
        <v>-12.691989331371278</v>
      </c>
    </row>
    <row r="29" spans="2:9" ht="15" customHeight="1">
      <c r="B29" s="27" t="s">
        <v>14</v>
      </c>
      <c r="C29" s="37">
        <v>209.99</v>
      </c>
      <c r="D29" s="24">
        <v>213.72</v>
      </c>
      <c r="E29" s="25">
        <v>207.18</v>
      </c>
      <c r="F29" s="24">
        <v>207.07</v>
      </c>
      <c r="G29" s="25">
        <v>209.11</v>
      </c>
      <c r="H29" s="29">
        <f t="shared" si="6"/>
        <v>0.98517409571643455</v>
      </c>
      <c r="I29" s="29">
        <f t="shared" si="11"/>
        <v>-0.41906757464641453</v>
      </c>
    </row>
    <row r="30" spans="2:9" ht="15" customHeight="1">
      <c r="B30" s="38" t="s">
        <v>23</v>
      </c>
      <c r="C30" s="39">
        <v>241.542</v>
      </c>
      <c r="D30" s="40">
        <v>272.51</v>
      </c>
      <c r="E30" s="41">
        <v>271.58999999999997</v>
      </c>
      <c r="F30" s="40">
        <v>269.68</v>
      </c>
      <c r="G30" s="41">
        <v>273.3</v>
      </c>
      <c r="H30" s="29">
        <f t="shared" ref="H30" si="15">(G30/F30-1)*100</f>
        <v>1.3423316523286877</v>
      </c>
      <c r="I30" s="29">
        <f t="shared" ref="I30" si="16">(G30/C30-1)*100</f>
        <v>13.148023946146026</v>
      </c>
    </row>
    <row r="31" spans="2:9" ht="15" customHeight="1">
      <c r="B31" s="42" t="s">
        <v>18</v>
      </c>
      <c r="C31" s="43">
        <v>214.55</v>
      </c>
      <c r="D31" s="44">
        <v>201.81</v>
      </c>
      <c r="E31" s="45">
        <v>204.19</v>
      </c>
      <c r="F31" s="44">
        <v>207.1</v>
      </c>
      <c r="G31" s="45">
        <v>209.46</v>
      </c>
      <c r="H31" s="46">
        <f t="shared" si="6"/>
        <v>1.1395461129888984</v>
      </c>
      <c r="I31" s="47">
        <f t="shared" si="11"/>
        <v>-2.3724073642507615</v>
      </c>
    </row>
    <row r="32" spans="2:9" ht="15" customHeight="1">
      <c r="B32" s="3"/>
      <c r="C32" s="4">
        <v>213.17</v>
      </c>
      <c r="D32" s="5"/>
      <c r="E32" s="5"/>
      <c r="F32" s="6"/>
      <c r="G32" s="6"/>
      <c r="H32" s="3"/>
      <c r="I32" s="3"/>
    </row>
    <row r="33" spans="2:9" ht="15" customHeight="1">
      <c r="B33" s="48" t="s">
        <v>39</v>
      </c>
      <c r="C33" s="48"/>
      <c r="D33" s="48"/>
      <c r="E33" s="48"/>
      <c r="F33" s="49"/>
      <c r="G33" s="49"/>
      <c r="H33" s="49"/>
      <c r="I33" s="49"/>
    </row>
    <row r="34" spans="2:9" ht="15" customHeight="1">
      <c r="B34" s="48" t="s">
        <v>40</v>
      </c>
      <c r="C34" s="48"/>
      <c r="D34" s="48"/>
      <c r="E34" s="49"/>
      <c r="F34" s="49"/>
      <c r="G34" s="49"/>
      <c r="H34" s="49"/>
      <c r="I34" s="49"/>
    </row>
    <row r="35" spans="2:9" ht="15" customHeight="1">
      <c r="B35" s="50" t="s">
        <v>28</v>
      </c>
      <c r="C35" s="48"/>
      <c r="D35" s="48"/>
      <c r="E35" s="48"/>
      <c r="F35" s="49"/>
      <c r="G35" s="49"/>
      <c r="H35" s="49"/>
      <c r="I35" s="49"/>
    </row>
    <row r="36" spans="2:9" ht="15" customHeight="1">
      <c r="B36" s="50" t="s">
        <v>33</v>
      </c>
      <c r="C36" s="48"/>
      <c r="D36" s="48"/>
      <c r="E36" s="48"/>
      <c r="F36" s="49"/>
      <c r="G36" s="48"/>
      <c r="H36" s="49"/>
      <c r="I36" s="49"/>
    </row>
    <row r="37" spans="2:9" ht="15" customHeight="1">
      <c r="B37" s="48"/>
      <c r="C37" s="48"/>
      <c r="D37" s="48"/>
      <c r="E37" s="48"/>
      <c r="F37" s="48"/>
      <c r="G37" s="51"/>
      <c r="H37" s="48"/>
      <c r="I37" s="52" t="s">
        <v>31</v>
      </c>
    </row>
    <row r="38" spans="2:9" ht="15" customHeight="1">
      <c r="B38" s="3"/>
      <c r="C38" s="3"/>
      <c r="D38" s="3"/>
      <c r="E38" s="3"/>
      <c r="F38" s="3"/>
      <c r="G38" s="3"/>
      <c r="H38" s="3"/>
      <c r="I38" s="3"/>
    </row>
    <row r="39" spans="2:9" ht="15" customHeight="1"/>
    <row r="40" spans="2:9" ht="15" customHeight="1"/>
  </sheetData>
  <mergeCells count="11">
    <mergeCell ref="I5:I6"/>
    <mergeCell ref="B2:I2"/>
    <mergeCell ref="B4:B6"/>
    <mergeCell ref="H4:I4"/>
    <mergeCell ref="C5:C6"/>
    <mergeCell ref="D5:D6"/>
    <mergeCell ref="D4:G4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 kiausiniu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2024-10-18T07:09:04Z</dcterms:modified>
</cp:coreProperties>
</file>