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3_ncr:1_{AED27F70-D73E-494A-96EF-43ABB910E69A}" xr6:coauthVersionLast="47" xr6:coauthVersionMax="47" xr10:uidLastSave="{00000000-0000-0000-0000-000000000000}"/>
  <bookViews>
    <workbookView xWindow="-120" yWindow="-120" windowWidth="29040" windowHeight="17640" xr2:uid="{6369E3A2-B867-4353-A99E-5350D92CA540}"/>
  </bookViews>
  <sheets>
    <sheet name="37_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N23" i="1"/>
  <c r="M23" i="1"/>
  <c r="L23" i="1"/>
  <c r="K23" i="1"/>
  <c r="N22" i="1"/>
  <c r="M22" i="1"/>
  <c r="L22" i="1"/>
  <c r="K22" i="1"/>
  <c r="N21" i="1"/>
  <c r="M21" i="1"/>
  <c r="L21" i="1"/>
  <c r="K21" i="1"/>
  <c r="N19" i="1"/>
  <c r="M19" i="1"/>
  <c r="L19" i="1"/>
  <c r="K19" i="1"/>
  <c r="N18" i="1"/>
  <c r="M18" i="1"/>
  <c r="L18" i="1"/>
  <c r="K18" i="1"/>
  <c r="N17" i="1"/>
  <c r="M17" i="1"/>
  <c r="L17" i="1"/>
  <c r="K17" i="1"/>
  <c r="N14" i="1"/>
  <c r="M14" i="1"/>
  <c r="L14" i="1"/>
  <c r="K14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<sst xmlns="http://schemas.openxmlformats.org/spreadsheetml/2006/main" count="104" uniqueCount="38">
  <si>
    <t xml:space="preserve">Grūdų  ir aliejinių augalų sėklų  supirkimo kainų (iš augintojų ir kitų vidaus rinkos ūkio subjektų) suvestinė ataskaita 
(2024 m. 37–39 sav.) pagal GS-1,  EUR/t 
 </t>
  </si>
  <si>
    <t xml:space="preserve">                      Data
Grūdai</t>
  </si>
  <si>
    <t>Pokytis, %</t>
  </si>
  <si>
    <t>39 sav.  (09 26 –10 02)</t>
  </si>
  <si>
    <t>37  sav.  (09 09 – 15)</t>
  </si>
  <si>
    <t>38  sav.  (09 16 – 22)</t>
  </si>
  <si>
    <t>39  sav.  (09 23 – 29)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</si>
  <si>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</si>
  <si>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</si>
  <si>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</si>
  <si>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</si>
  <si>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</si>
  <si>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</si>
  <si>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</si>
  <si>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</si>
  <si>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</si>
  <si>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</si>
  <si>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</si>
  <si>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</si>
  <si>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●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</si>
  <si>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</si>
  <si>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</si>
  <si>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</si>
  <si>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</si>
  <si>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</si>
  <si>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</si>
  <si>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</si>
  <si>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</si>
  <si>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</si>
  <si>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</si>
  <si>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</si>
  <si>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</si>
  <si>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</si>
  <si>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</si>
  <si>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39 savaitę su 38 savaite</t>
  </si>
  <si>
    <t>**** lyginant 2024 m. 39 savaitę su 2023 m. 39 savaite</t>
  </si>
  <si>
    <t>Pastaba: grūdų bei aliejinių augalų sėklų  37 ir 38  savaičių supirkimo kainos patikslintos 2024-10-03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</si>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</sst>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2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9A26AD7D-79AD-4802-AEDD-55C4A97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5D53DD74-1E88-4327-A77D-7BCD21E3C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B89DECA-F311-4799-A3A2-0622B8026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21C8D013-01CB-41AD-AE01-50866754D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F79EFA90-90A6-4793-9759-AC85C25BB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83734976-49B4-4316-828E-C183B127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8914FB9C-F01A-43E0-B6D6-4BE8001D1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C02465E-6CA4-49B1-AA87-0FF155943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DC8E2612-B540-4EA6-99E6-1484B3A85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7452E11A-58C5-488C-B011-30D267981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D8A3D3E4-15A7-41A3-AE0C-AD40B1B5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510C307C-FE67-47E0-8E39-E16E0180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E2AADC0A-BB4C-46B2-B110-C9A8DFB95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1058FA0B-D48E-4DE9-B154-69BA2847B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B4A69B78-59F8-4EA1-B373-5EDB1873F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7D7A774-F8F3-43B2-8BD8-71E2F79A0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D72EA207-BB44-434E-A172-03CC1250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BD20490A-D1A0-430F-884C-EE391766C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563F107-5EB2-4347-B534-E18461C77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CEBA3D0C-EE75-4AC7-937C-954122394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EB858229-AC76-4B27-BB84-A38351D84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8C38539C-DD47-4731-ADAE-4AA535329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68271FF3-11FC-4AFA-9233-E73E146B8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7D58867D-A7C7-46BD-BCD5-BB5155906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2D3E815E-87D7-46E4-93F4-85A4D6973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DA554CC2-51CC-42EA-BFD5-FF482BF44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1CC514D4-EFC2-485D-B9BC-FA8B16B1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52D66915-E508-4A65-9D93-D964AD198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9C48A58C-FBA9-474E-8340-5CAA44EBD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71CFBBC1-FAE8-4BD7-A04D-E833649A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4479744F-BEA9-46D8-A255-864EB46F8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34D4BE77-9A3D-48B9-BB23-E50032008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745DFCAD-36EC-4FAA-8A78-46D7A033E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0695DB5E-4598-4232-984F-6BF2B5FFA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82D25EEF-0C52-48DE-B49C-75118A7B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9090CB7E-83A0-408D-BE5D-3DE8039D2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D3F749CD-2CAF-4969-BE2F-266EF139B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BAA9C00E-3520-46E4-83A4-356B41418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2</xdr:row>
      <xdr:rowOff>167878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6FEEC81-4D9C-468A-BD30-73A29053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60B77ED8-B29D-4B3E-9E85-D0723A05E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A25A628C-6AEC-42A7-A452-8EB527C1F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36C728AB-C31B-4744-BCEA-5F2C49BF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0071C399-ECDE-40E4-BC2B-F4895FD8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3AA538C2-219C-45D1-9107-BF95249C8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65E3C83B-8F3E-4E8A-80D6-490A788CF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260D836E-1B92-4393-9702-4ADE53742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969557CB-C430-4C11-8AFC-3348043A6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06A7D484-CE3E-4053-8F8D-A818FDFBC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DBDBECD-F87B-41D1-9174-C82C7EAE9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DB41A3DB-92CC-4612-A75B-59A16BD3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0B09B812-A261-4EA2-9B9D-54C203929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28ED49EA-C2C6-481E-A53B-452AB4CE0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F2B91DC3-E572-4A93-B769-00017D695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1B3E9F28-6DA1-4773-91FE-6ACC99E2E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54DC23A5-42EA-4FAD-94F9-B20786496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0144322D-3281-4D60-8AD5-6D9C6FB3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1D6EFF7B-3777-4185-9B10-D7D3E910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A165FB58-D119-47F5-A22A-B8A61C33A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DE533C92-4755-4936-B914-E3D59E4A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932DF407-4215-488C-90E8-022FB67C4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2870BF0E-45AE-4064-B9DE-036C867B1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BD215BFD-989A-4267-96BE-18F4B4891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BDCC6512-56EA-4498-B27B-A6370852B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27151617-F7E7-40AD-B0B0-1A7884CE0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53B417A9-9E0B-4836-8751-39CA3A870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F298923F-2207-4396-86D1-C00AC022E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8A58A365-FE97-411C-9042-E190A0AB3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43F24E0F-00E3-4EF2-942B-65507FF6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6C810222-F8D1-4B7A-80C5-38F695913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BE579BA5-C646-4FA8-8D9C-1063804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01DB5339-824E-4187-A2AD-F27F9370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6245D820-B118-4172-93B6-711C713D4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878C0B4B-2BD2-4C09-A326-55900FD84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96CBC0A9-827A-4D57-9712-1F2C845D4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EDC44FAE-B354-462B-9479-392D984B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F21454AA-F753-4211-ABCD-7E48DCF52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CFA6480E-7FA3-4477-B985-C6995559C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BF2BE3CE-66C7-495E-8B40-12076FB22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6340AAC1-DA97-4682-A81E-F74391156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F7BF62B3-6858-4A33-BC6A-8E6F81C08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D7095EA3-B7A1-47D7-85EB-78981FDAB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03810994-6817-4855-BC59-E6338B587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CA030F46-C33B-4A6A-AC78-14A258D54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FB122AAE-0FB0-4A01-AE81-EBFAEC0FC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1781DC47-4188-450E-96AD-669852B54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B770645F-5A3E-4ED3-B48F-5BFFBB2DC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B1071D24-B463-4FEA-B7C5-4FACE358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0809F4EA-18B0-441C-A6AB-5CC882FDE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F6C8D759-AF19-4C34-87B7-6051CF84D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AEA6E700-AA2E-4F90-BB09-7537120EB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5D0CA5D5-E1CF-436B-8616-5354FD43E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BD146C67-0447-4DA5-963B-36C9CACCE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E5FE1D6-9555-45FD-98AD-B42B7CC06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C880EE4-2ABF-4A68-B42A-FFA8E1A54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C9B40B79-EE28-4C2E-8E4A-BD41470FB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12DCCC23-2CEB-4A62-868F-7BCE69EA6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65386406-9793-4862-A611-996351868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5F9EC4F8-449C-4A38-9B58-7A8B55AC3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AABDB992-A7F2-4C84-8393-23533B6CA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D8BFAC66-456A-4C08-89C3-1A661607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B29E9578-1187-4C84-9A5B-3246832C7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46AC2BAA-34DE-4934-9575-2B992B6E5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0996C1C0-A868-4ACC-8F33-6228C327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10BF823F-B370-4AFD-810C-073B5EA8F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69AAD471-7ADC-4488-931F-BA0BD99B8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72473098-F8F2-4AAE-B14E-CE66561FE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C23ECBC9-DF30-4400-9A69-B54C2B556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BE99B9B4-BCC5-4998-9FDD-E2691954E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0C07EC18-0379-46C6-97BE-4F7414596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BA1F93A1-BDBE-4F2A-BD4D-D89DDA28E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2C5082AB-EA82-4E05-949E-A4F44E34E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D5607214-A2B3-4BC2-9586-827D26D98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5AF195BC-8572-4EFA-BF49-AE971984C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10C9561A-A021-4185-9586-12922B642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E057CE3C-054A-487B-929A-96A83BE9C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28F91E0F-1DBB-4992-8297-E0BF8897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EA298B9-CA15-45A7-8EAF-5842D194D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44AD94FA-5CA8-4312-A883-D74FB5E96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8B6CF95A-FAC8-4421-AC8D-56F872CF1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9E2B92F7-9145-42B0-B6C6-1B33F0FA2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8DA2B978-B44E-4E53-A55C-DC6F5707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C9395041-0890-4D04-876B-73E0A865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AAEE5120-3E5D-44B5-9B31-49B4A4C93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DA99DC15-AB94-405F-9CBE-C55F5315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861808FA-24E4-404B-B130-4F830620E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E5A053FA-59E5-4DFF-A05F-9D52E79F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2E4CAF1D-BBA3-4BFB-8AB4-FDCE61ED2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3700771A-5F75-4934-8F08-80CF28E64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14D8036F-C3F7-4C22-B224-67ADAF5DB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8128CC7B-78C2-4021-A7BC-C1865BBEB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26A1B58C-1332-465A-B9C8-83CF23216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EC39CED7-977A-4D70-A3EF-F4CE4EB76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5C63580B-12D4-49F7-BDCE-1B381869B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631DFACD-C7D3-4A59-BACC-AAA3143F2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9E3A42DC-9F58-4F7C-BF2A-4AC680F02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F25EB9C7-51C3-4C34-B62B-C26E8F1A4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D203DB46-C5F6-46F6-AA27-8A794011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C296A902-4665-4DB5-9E95-5C1BDF56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3EE7E056-E5D5-4E58-B964-486E843CE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CF43378B-EEC4-46E2-9A30-0175D1B93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E325ECCD-9920-463B-A626-4291976E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CE037187-5124-4149-A780-92F66055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D0539C3F-D2D2-4519-9B0F-0A598AF9B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5E8EF0D1-30D9-4D7B-928F-E9E6A0665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D0EB8497-DCC6-44AB-93B4-9C2E483E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4D83D293-4650-4505-8227-ABC511970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07A227A6-DEA6-4D37-9192-529C2146E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1111CD24-F9A4-4B5B-9549-13F5A6A07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A3014905-3AA8-4F65-84DE-D09EEC221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DC0CA6C6-E684-40A2-AE2D-2E02F30F0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AE91A9F0-E855-4013-85FE-1A7AA886C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42A24ED5-3023-4C54-971D-9B1A6F571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C4159FCD-471B-4740-9B86-117FB0624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CF16FAFE-1B59-4924-B848-E7D9B4AE9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F1A78FE5-7E1A-466F-B73D-C6688D6AA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706BA6B9-2C25-4E6B-AEB9-D925AD24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CFC8FA35-42F8-42A2-97E2-09F63BBCD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E24BE07E-1737-4204-869A-C4AA50F02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28F4A7C0-DB78-4DF5-9357-018992D26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371442C9-9289-4591-BFAA-5E90DCCBA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0C85D3C2-BE9A-4D29-990D-748A7FF2C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AE8CDD0C-EA19-4B67-8CE3-885813DF1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F22BE08A-DC2D-434E-8F4B-98CD64E52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EED18E3B-EC77-49FC-8A3B-26492D4FE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2D12D9F5-6B03-4642-9AB1-3CA89A99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85A2F71D-E005-4D57-8D61-AF85623E9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4ABCB321-2541-4E2E-A64B-ED7973DEC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260E83A1-1274-489D-A6C0-21E601C03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AE6C356D-D4E1-4237-B6AF-083249F7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1809F5E3-27AF-4221-9D53-D62ACDC1F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168CBFF5-32D0-4864-BC26-B4E770B61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BBAA43EB-B6E7-45B5-A5E7-27DC4FD5C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8947997A-CD70-42F7-AB98-53AC6FAFA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032776CE-9C34-4525-8F53-C59C07B05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4227A6DF-8600-4886-897B-54396149D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5580815F-8C8C-4CBA-B58C-F5609088F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04171A04-E475-4CD4-8794-6C6F2DDD7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128F0E90-BF7F-4167-93A2-C9E0E0989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517E2DA3-B080-4821-BC29-92DEA5744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93B4421F-6E82-493A-A872-ADFB60411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5E188C37-284B-47A2-B8EE-3C0D38D4C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01B0C1B9-01E9-4800-988B-524A2259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8A3CC5B4-E37B-4286-B905-1F055AF9C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DD623995-F891-46D8-8E5F-60564FA8A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0F8DEB3D-6448-4E8B-A20F-D4644C651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0A3FB93B-C18C-4359-B3DD-96E68A549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0C6D7D3E-B6EB-4E55-9E79-D5AECC37A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0A939862-B941-46D8-80E9-D02EE229A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E10F3F44-2ED0-450D-8C53-70CB5BD14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D6AE195A-A4AD-4FE7-B5A3-A1A35E6BA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07BB010F-6081-4F0F-BB2B-235C466A9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84CD4A35-C117-4C6A-ADD2-7D55DDD9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44997E07-3CB7-429D-A69D-0718D58C8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3CD7ACCD-79F5-49E2-A273-675CA36CA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046DA98C-8F30-4E3B-90F9-F6ED5986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06A578DE-9C77-4F4E-8F3E-9D994B56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0D7672E2-5030-4CC6-98FD-5FFA4B4C6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0C4E9EB-AB28-4C04-A7CE-D0BF9CF0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910F0F68-696A-4BFD-8F85-E8B05B39D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DABFEA97-CAE4-46F1-8167-841763EEB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1D238132-7E99-4302-832C-B10FD2F33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7656BE2A-3B05-4E7C-B2BD-4DF6EF03D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E374C05F-A47F-40C1-B849-E55FE8F80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8045850A-87E3-4D45-B38F-AFF53F462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315C30E7-53AF-4519-9E5C-016B1E491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4C1AF3A9-12F3-4AEC-8ADC-867830D8E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A66D8D8F-EE49-48F8-807E-906411BF5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9983F832-65F7-41CA-93BE-4C1552FA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A3E482CB-D8D9-4B85-BDE2-54C5BA1A0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EE84A3A2-D47D-4158-86E7-8937B9C21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2E615F7D-3B48-463A-92E8-DA51BFEE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C9C3BEB6-A62C-4975-8F13-E132C2F1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3CE2437C-8512-4369-966D-D6349ED36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B57919F6-18C0-40E7-A465-D05268384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76EAF62F-B4CF-4184-ABFA-1A151E117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C3F5FACB-3B8E-49DB-B6BF-48FFCD2A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B158A88A-D3EE-476B-BF57-274D3DBA5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4C9C8EC9-CAB8-48C9-9C08-9F3BEDA44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C8DDA51E-7F0F-4550-95E0-A6C7C1672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4AF6DAE7-8EFE-4D41-A057-DBBF6A580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7477FA73-D888-4002-85E0-0BADD55C2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224C8088-535A-4355-9F8F-6AD5E723D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C461E0EE-8E39-41D0-9827-83AF7E3B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FB10AA05-E104-4DE9-92EA-1EB3AA285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D365F360-77E9-45FF-91F0-CF7285203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BC43619D-3978-45CE-84C7-EFB829E53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D995CC70-E122-4706-B5FE-6023EBEA3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8FEA47FF-8DA4-4013-87C4-D2869E5CE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76318BE5-C5A0-4531-AAEB-22377840C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2D96A199-BFB0-4312-A5D7-2119C953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B4046564-4280-4AC6-80D6-B188E75A5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5B5853CD-E4DF-417C-8A76-A17025EA0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62E0E2CB-C388-41BD-B012-AAC079FD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950DABC2-374B-4F18-ADB1-1CACEA7E0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BEA78AD7-C6AC-4520-867E-A6FB555D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63806B68-B123-4FEA-B478-35E6AD1E9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9C6DCB6B-214E-43A0-8312-AC1771308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C3813EC0-474F-465B-9710-1596F0A29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FE59BCF6-9877-4679-9AAA-1E496BB14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515676A4-7139-451B-BF6B-72E09963B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152B49B8-BCD4-4965-891F-EF9C6FA13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1371045E-AF34-49F4-AC10-F70D23DE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FF8F40A6-8BA4-4C57-A4F1-19D2CFFB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44C7EDE9-F8C6-4AA8-B4EE-A236B4A35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8CCE7D7D-3F5B-4C86-B34D-D77F23AF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957942E1-C06A-467D-BADE-12EDC0ED3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1C96FA9F-DC59-4A18-95CA-4A514DF6F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A47F7F6E-4C0D-4781-BF6A-C3F45AAEB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6BA1CF40-2CF4-4E35-ADC6-8331B6733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359AB612-0C50-443C-A6E0-67BCA9212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583DB614-CBF2-49DD-87A0-B9E79D041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2F4C230E-4565-4BEB-AE46-26D465BF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AFEEB130-8315-4FB1-A99B-9B7A4A891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1633E28F-6A20-4CA7-A16F-639E47294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D4DA848F-567A-4CA5-8AC6-972DCDEC5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182FA367-F150-43D9-81A9-C7B94004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A57524A4-F541-46CB-9C52-1944E7DE2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6C1FD8C9-D4EE-489A-A287-A4139D19B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FA9FA129-C591-4F1E-B7C7-729DC568D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A425136F-A758-49D2-AA9E-E7804AFC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8B454D0C-EEB0-4B44-B7A3-5A5B55BA2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635E36C1-98A5-4436-80D1-350FBA8A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E6EAA095-8336-4E96-ADBD-1FA02BD59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9A3668C2-897A-4BA5-9627-D34570350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1C4B51AA-0C9E-4E2E-856F-1630F1594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BE3353E8-D3A0-4BCF-B495-E264047A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5C837318-3C74-4541-A674-8F9A83A14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564CA5FA-CADC-4F3C-ABA2-AF7062458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A116E37D-932F-4C0D-B025-63D3F0D38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40E8C870-561D-4387-9F1C-0EDB78172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FF45C3CE-F66A-4878-8933-E96940C72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572E20B0-CE38-44D6-BF69-DB16F4CE6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873A87C9-6203-45E7-B9D4-0D1222124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2C793889-AF8B-4A35-819C-A41442B04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8D4C59C1-9BF6-40AB-99D4-1828E82FF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8FC9571E-D077-4574-BAB2-037E1036B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3C0CA4DD-5BB9-4F2B-84DC-EE64297F8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A4562ADE-CDC9-4EBE-A494-FC105EE57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507D71C0-A6CC-4C24-ABFF-5794E8AA2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D8EDFC9F-56F6-47E6-B6F0-3A39C8291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8AEF7873-8473-4AFE-A3E7-8137F4FA8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4D2A3215-6B98-4AD8-AB13-7A0917B30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F2C51408-6679-4F42-A76C-5C6B1DFF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4AF07E73-2052-419B-92C9-6021D473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062000D6-0F57-448C-A034-9D3E0062C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58F5860E-CB6D-416A-AAFC-4E4C42EAC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2BFDF1D4-4C7C-4601-8106-A04138CA4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DDD6FC93-7C78-4CD7-B3A3-128F09F44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1DEEFA15-64E2-4D88-B816-481DBF1B0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E4B25A34-420B-49AC-8990-6D255556D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FC09EB54-66A6-44C7-849D-57C2E2DDB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ABECD0B4-F28E-466C-8F30-C1303F087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082168FF-3E46-4E9B-A299-C9FCD6C3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B3125144-88E3-44FC-99F5-604AE1FC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AC5E7B29-6A1A-466B-BA9C-41AAAEB73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D421F7CE-CEA9-4123-9195-395C8BFC3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00118139-9A38-4E85-8CA8-D5608B856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14FC2546-2CC7-4FE1-91A7-4687BB21D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B749793E-755C-49E9-A0DD-FBFA04F11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38C9ECE5-5711-41C5-8222-E2630C9DD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FD2A84FC-E7DA-4A96-988C-756176CE5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325195C1-F9E5-49EA-97BB-8CDFF3671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BCD156ED-BF4C-43C1-B74B-E384E8567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DC08EB8E-634C-4BBB-AD1C-4EAF58F9D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2F2F2F83-E7EC-492E-BC81-01E12D158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6E531EF0-060E-4FD2-B326-C15F2C8D9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0E6D69D0-C594-4AF9-85EA-8248E6D16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E7A592F1-DF2E-4F5B-B9D3-0AD42EFE3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50FEF52D-118A-4037-9BFA-511667381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1A4D966D-69FC-4014-B634-14EB721E1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23372D22-D5BD-443D-AFE7-67E1EEE08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B04F0A25-A3CB-48AE-8197-9501C4B3D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FD023050-6CC9-4EB7-8D7B-B0957AD5F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3339E30F-60CB-41BE-855B-C53283DE3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EB702AFE-A1FC-4B62-AD47-BEC21B377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260DAA5C-8ED4-46AD-88FF-A7184285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4BFBBA36-EC29-4651-BB82-4DE414941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08368870-A062-4860-A7A8-6BFE34939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165B6470-0358-40B7-8037-CBF3E23AD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6FC84FF1-9EDB-4C1F-808F-F4A1A698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4869E9AC-775B-4BA6-9DF6-63CB226FA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F049C715-A90E-4776-8C58-FAC954DC6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099D7332-EA65-47C4-8721-B9D2168D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7305AD93-39C3-4A82-A3AA-8DCFD83A5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600CD4B2-A922-4210-857A-46918473F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458311A8-B8FB-470D-8D04-4C4649099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A092EF15-8BD7-4CBF-819F-EBC9BC82E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CB84A5FB-3C4F-44BE-9CDA-8A1AAC2F2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02AEE1FB-4A66-47B1-B672-35AFF44FF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FC6EA375-6DE1-497F-84D8-073CDF090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71F7D6D0-0D82-4C69-BA5B-A5B3422FA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5B217EE9-4632-45C3-B24B-746A126EE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94605C95-D9F2-4B11-B00B-B920E91BF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17D2358D-7B76-4A0D-B117-BE8FE7F56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7EA5D4E4-EA53-4308-9C78-0B04DF52E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2654A41-915D-4487-8488-06587655E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7A6E64BC-EE82-4811-8DD4-A7F984202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3C38B973-B284-423B-8725-98647023D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227AB49E-EF9F-480D-8C67-C48601111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F1D04091-AB15-40A1-91C7-0595B0412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6C353B8E-7071-4CCF-9896-7DCB7940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A0DA4635-71F0-4F1B-B449-90448DFAE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2136A5E0-DC4E-474A-B2AF-79F6E4A0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5682B332-B1DB-46CC-A26C-14F8D6A50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546C2BB0-1841-44C6-808C-8BD3384E1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63A34D59-2B9F-4F4D-8AD0-8AD4924F6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A8475232-2621-4538-A28B-70A276161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E3E04FB7-8692-42B0-B73B-2EEDCB690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0171F091-1650-4A72-B71E-B8C358C93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BDA9A67E-8A6A-435D-AD59-21A6A5A8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76E96971-60E9-4959-AF71-7644C68DA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DC1C141A-605E-4757-BB75-F0EEE67B9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242B233F-9C7C-473D-9E36-C26473905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259CEBA5-E9C9-4DA8-9963-98E1E97AA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EE74F431-6387-4678-82B2-79473CDFC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400594F1-1554-496A-9F55-F60D1F686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97B8FCD5-A181-46E5-AEB6-7DEA11EE1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5E6A2213-B7BB-49FE-A851-B7ACE0648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1F4DB8E3-5EEC-41FD-B7A6-88C8B280E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54E5E70B-8EE3-4D97-88D2-188D58580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FE7A85C7-4511-4A72-8058-BF77E3C9C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24B8499D-A042-48B7-9173-EFB4FB790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8F193C14-C5A8-460F-9B1D-0319DFB55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82A45AB7-308D-4811-8675-1974A9D5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CC7AF0CB-6123-484F-8408-EA6263AA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DF79FDE8-29BB-484B-971A-3523F0635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EFD5B804-6386-4033-8DC2-23B7BA17A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ABDC8B47-11A5-409C-887E-A6D6451A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CEA1A179-B07E-4381-A187-4B3E34AEF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4D646239-D40A-445C-BB6E-B7CE3BF88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D19BC5AA-68BE-4F2A-98AF-834D9F568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74999656-8453-4514-A988-B52DEF36D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D18A7A30-DD10-4D61-8F2D-3E27EB88A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696661D9-E396-45C4-8D74-28D9517A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F902238A-6C51-4B90-A8F5-7BD537BB2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6E39A8C9-C23F-4E7E-877A-18D5437E5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4E939BC3-1F9D-4107-8B98-285E69A59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69DA294A-277C-4EE0-B65D-75E504600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A2DACD3B-2781-4629-A7ED-E903E71A8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59642023-B732-4E9D-AAA3-22C16F4BC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746CFA96-3939-428C-811A-10AA0EDD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5007E6B6-2B40-422C-AA90-97D07AA69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0BD22505-73F0-4049-BC21-67F9A7D4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C84310D5-91A6-418A-9ECE-98A76AF3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7D762A80-061A-41DD-A47F-742EF7A98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E807268F-A074-4E82-ADEB-6FEBA5E1B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C5355B39-473D-4FC7-A9C5-AE2178CD3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00A689EF-4F88-4009-A2B8-4E6F3C243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B36FEFFB-F073-4B36-8E28-0DF67898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CE26582E-76EB-469F-B86E-D7CD06F15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3A3F444D-2C62-4F22-8C39-7152962C5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6A649898-D6B8-498B-A760-137308526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A7EA4176-9B5E-48B8-B8E7-7AEA7B468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B1FFEBB0-5296-4BCA-9082-C27C95828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8845983B-12B5-4DE6-AE60-8BC9C507C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8DACB217-05B9-40A7-8D90-E9B3CA3D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1A83BECE-ACA3-4D9E-8C37-9541B6A61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1309EAD0-77D1-4930-82BD-A5002805C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27537428-E313-40E3-934A-AF8B815E0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14B7E436-62E5-4E9A-BE7F-C8989AABB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B21F1C3B-B283-4561-97AC-EA5768E6C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8D98548C-6F61-4903-802A-E14F47D4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D113D972-7920-4CBB-8FE0-BBBE4B68D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668983EC-59C4-42C5-951C-116335E71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4DFE333A-1B41-4CFE-B316-40B1C9B88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D26DAE1B-7F6A-4132-9E88-A60F4571A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8B259854-19FA-4D76-94AA-91CDCE17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1143B26D-45FB-44E0-92C9-249F85E26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1F2A7EB2-2F6B-4CC0-AB93-36D2157E3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D7D61FFD-BA78-4D99-BDD7-F6BB15E53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68CED594-6CDF-42C3-9C66-C3F6894DF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E4AB3640-A23E-4B17-9827-426479B16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BF638A8-3C8F-49D7-982D-DE1501435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8F4B98F6-E010-40E8-B591-61724473E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36BE3B36-71CA-4390-9014-3D7FB50AD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88DE54CE-43EF-4BD0-99FD-5EF38CA98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2755EC5-3825-4F8E-812D-A66C653FC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843B6350-5529-4C57-AF6A-10868163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D3AE4BEA-24A9-4129-ACE4-82D02CDB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881DEF33-C8E2-466E-BD6A-7EF8022EA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CF6BE74E-2DF5-4602-973D-BEAB1AC19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2BFDE7F9-23AD-4664-99B0-07762FD25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C4699FF6-6938-41AA-B814-F3FB6206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2C7A13C3-A172-42CC-ADBE-1C163A571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F93ADF41-67E4-4649-91B0-6C2F2D494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595C3247-B429-4249-AB6F-45B42661B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7BA49688-DDF4-42E3-A8D8-F8847D78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B0FEB184-92A7-45FD-96FE-86A082B9A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DD5EE6A9-A2FA-40DC-AD30-8490DE49D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0A9D3D0A-1AC2-41A6-A430-1C610E2C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55F0BAF1-9D36-418C-A827-41542CD4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0A8948BD-9B9D-473F-AB66-0E4B32FD6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59AA6E46-9185-46EE-91BD-379489C43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DB93360B-AC75-46D5-B917-E78BECA08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AF524A6B-7407-4714-B6FD-E4F4B0CC0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638828EE-08FA-42B4-B1DE-92D3B5B42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E1076C59-A1CD-47C5-83C8-B8BE71A1C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E09A1A43-12E7-4810-8427-0D0115C0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14ABBAF3-4FE3-448E-991B-AF3BF2002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B47456CE-7107-4860-BB47-2ABC78849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F7A71575-706F-48F3-B0E3-A050E083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5AFBB13D-978F-451C-9289-3CB6AB17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C8BD0559-2558-4EB4-8451-1823E8BA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45805D8C-DA21-4195-B094-980EF1E27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AFFCEDA9-7E0D-4C4B-8E43-8FBD62F5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F51DFA7B-E0EC-4ED4-B733-96F3ECFC1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84356A15-BE80-4B98-8E03-C8D2C4460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0316065F-038E-443D-8D88-7D8BA86D1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3ED09DDD-ECCE-48B7-B9E0-D261E53FF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B252BFDF-317D-40D0-A584-0D59A9AA3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461D7D80-4DCF-44F7-B424-5D56E8FA1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FF4507D9-6870-4E4E-AA28-8AA3D4CE2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9284A3F9-90A3-4B8C-AED9-7C183D3C1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6949CABD-FD14-46F6-9C93-680462B4A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CB293C28-1208-4F3B-B1AB-6CD169019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EC6DE3C0-9E71-4B88-9DE9-06FAE50F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3BD7348C-EAC1-4488-A9DB-1AB47ECAC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59BAD5D2-F85E-4EF3-A89C-63E11F926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34919A6D-7217-4F12-89D6-394BD53A8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93015048-393D-471E-928B-462CA2ECB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99C6DE20-DF14-4279-B19D-83EA7B08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BFE7754D-C67C-4586-899E-F0E06487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C3A38BA9-3763-42BF-B8E3-6F874D283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142E210C-7F86-4C49-894F-650CA084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C642A5C9-A2CD-426D-89B5-BD080447E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0E1B570D-7577-484A-B39D-C03BC54ED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A0DCC6CE-0E70-4CA9-A9E6-541452036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78A6E903-3C2E-46EA-9104-3096609C9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31FA764A-3520-4E22-AC7F-27F53157D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15C4782D-67BE-4E44-8519-DC6C4C5A1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D9A6B62D-9208-41DD-A2D1-46E802018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E0F89835-3F37-4211-9E05-FC975FF6F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8E13B437-2258-463B-A541-6A2E4FDE0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E158D481-BF13-472C-8D3C-E1441640D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0D149C36-AADB-46ED-B60C-15749B337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7B46D180-763C-466D-A826-ABB51724C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3BE5BFBC-0B6C-4D48-8C95-30049A94C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83B35176-990D-42A8-91DC-D29AF1F08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9E7AA104-7DFC-4680-BE78-E75639214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860B948A-EE65-4BE4-9243-74DC041EA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21BD9F28-47FD-46E3-A500-4EB169EEE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CED5BADD-3045-4E53-81AD-0F41EE47D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B9AA4010-FD26-4455-921D-EFD7FF6FA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49D62929-9CCA-493C-8358-D1D54D753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751EFAC4-972A-44E7-BACB-9D4669E5B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26BFB55B-9BC2-437F-813E-76CB61385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899AAE86-4BD8-4C2A-8FBC-BD176EEBF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A01BBACD-D83C-45DC-85DE-8799A3B4D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EE07F988-C230-49E4-A53C-3089EA774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C96915E4-A88D-49D4-984D-90145F1A6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41E72228-80A3-457D-AE1A-A508AC01A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F9180956-AC4D-4803-B3EE-FE02C19F3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37447D12-63E8-4795-9F58-C07B2BA4A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04F1ACDA-1193-4D1E-B3D8-B9CD9011E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1D2D99A8-E009-4AE1-B7D4-D963E57D8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5692FE3A-66B4-414C-8BD4-9FC3273F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545CBF59-9B9A-4BEF-9A1C-695ECFF63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1A18AC0A-8F63-4A0F-91A8-20BF2FE47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619396FA-59B4-48B4-A166-85BC627C6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8CEEDEB3-C22D-4F9D-9FBA-23279E6F6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7C71676A-398A-4DBA-BFEC-757C9E5D6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61C1AB2F-C10E-4571-AD5A-2A3CFBCF3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9564EA80-D823-4DFC-8A84-D8C3C602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92FA9E33-E1CA-4A99-A3D6-0CB67477D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41C96F6C-4322-4FE2-BDC1-5795720E4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8AB1A23D-14E2-46F3-B1C0-36C7A2DF9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7B672A09-42CA-4E1D-A1E2-3956A347E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D7CAC5B0-0A3A-4AD6-B8CC-649E48C71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A9EF675B-E4A1-48AF-B4AC-C2F51779E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799BF89B-B04B-4A3B-8D1E-62B8277B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36962737-9E1A-4303-AD5E-067A549B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5680EFEB-B7F1-4E63-ADF9-A52C4C1E7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8DBC4AA6-856E-410A-BB22-C98903B2A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6C3BDA76-DFFA-4DCF-904D-4E3AB618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CB8CF67A-EE0B-4A6E-AC29-3F9661B8F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8FD93664-FD58-4BB7-956F-8C95BDE39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99EC2A60-4BF3-4088-87FD-00D404696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AB0F496D-4136-423A-A8E9-F6EC69CE7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6D139978-611B-4E32-B5E1-B92C6B8F1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0D4EB914-FBD2-4E56-91EE-1CA6A02B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2E513939-DA49-4EC7-963F-75586A466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F8A884CB-8E7D-4ADC-B9F1-C7D52C83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F11281DA-6299-4BAB-9929-ADB88B867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D880355D-9C9C-4CFB-BEAF-1232EECF7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67ED3F86-A13E-488F-B171-C694EA6BC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49B31FE4-1E98-4129-A222-6F1299DC1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AB2E7581-9B97-449A-8355-F1C06C13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9D1EE0D7-FF49-4331-96B2-004DF6EFC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09CAF5AF-CC3B-436A-9689-75ED146B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0A9A29DA-0957-4BF9-A660-34775DD61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CDC5AD77-DB05-4297-B6AC-1663E945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BF1E8FEF-3432-4EEE-B61A-A9F10DB22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AEF9E79B-1272-42F5-AA7D-A5A24136F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451E9F26-762D-4D08-A583-A9F9F12AD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3054BF13-C27A-4013-B2DE-28D02EA7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803C588E-9449-4A53-B7FF-24CB1325D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29BF3308-9238-4F04-967F-CB8B0EE90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01705A11-E64D-49D3-A361-53307754F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C6A42F0B-61C2-445B-8B12-AFBB93C44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D8562069-AC4B-4243-90A7-DB904FE45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0909588C-34CC-40F5-8195-CC2B33637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251C5D85-C5DD-46CC-B965-CB4A4CCB8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5BC31EE7-C895-4762-A662-F6099F2C9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FAD4F4DE-C513-4ED4-B43B-EAF12D737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948C1C19-DE87-47A7-85C0-0CED8B4FC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53F1021B-69D1-4591-9D44-9981583E7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F35B7BFE-77C3-4F51-97B6-7F0EE1D09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4F444BA1-EAFD-4498-AC1D-436B6FE32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F1B34FBC-8E47-4D39-A160-7272973E0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3162E591-1C90-4073-B813-B1C6DAE3B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B8874BA0-6D7C-4F26-B450-E6BBF4ECC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8A45FD6C-A95F-4E10-A551-FAE17E3EC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009741AB-3E5A-4B9E-9EA0-55E13AE3E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9BF4249B-2F3D-4221-8871-40DD7F565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673EF015-553B-431F-927E-0562B1E04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5DD300E9-54F6-49CE-9420-1D8C7C366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0B977C4B-6939-4600-BC28-5F7095BB8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5DDFD6F5-8FB5-49ED-8E92-ADBB53CD4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7663CCE7-4674-4AF2-B3ED-7FA741D3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F56F5D69-115F-4170-AAD2-D7C14B1F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019FF2A3-22F8-488E-99CF-E39C1858C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2B8935D1-FD61-434F-A797-64BA78393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076326A8-1503-4DA2-A6C3-691390E3A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F299EA4A-C2B3-4C1C-A3DB-CA8DF787C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4D76888D-D169-467B-9B4D-3C4E21E87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6ED8C95A-0516-4259-B16C-1015C1BF9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3512E8E1-D9F3-4AE9-B6E1-3318403F4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EF566BCF-8E5E-43B2-B3D6-669142A93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C27233D4-9036-4487-B9B0-E0C8BA4BC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66E4DE51-8C26-4BC0-AD3F-0047F323E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CAB4970C-2AF5-4237-8E3F-16C4C911A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88AD85E1-A87D-4DEF-B387-443B39545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65E6D25F-A8E0-415A-BD10-DE9E2AF6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831B2412-C9BA-4355-9875-6D47D6D76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7189D23A-3611-4755-9828-E8909D5D8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B131AC1F-2DFE-4A9B-85D5-D8CE72247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B390CE96-88EC-4905-AD3B-5AC3A3CC5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01054879-0308-442B-BDF3-C9FC1E89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E0E7E080-440F-4B21-A779-3FC44D12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D4B9BBB0-AAE3-4D83-B2EB-A1C01D296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AD677ECA-1388-4DF9-959B-5D9594C01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989749EC-C39B-4C1B-B957-D476168D5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5971AA18-8812-4297-B21D-F246C0C0D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23C49BED-C5A2-41B5-BDBA-7610C11F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A6413E21-BCA4-42C1-9749-1895AFA6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2C5C756D-BF4D-43B6-AA70-D2D04FAD2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EE798B55-E80C-46E8-9AA5-F2C6EEB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3B8D16D3-0041-443F-BB0E-FAC2603A7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854B1431-4F47-4461-9D6A-53668C25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6A043FC5-D1A3-487F-BC58-1E090A514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8D922924-8E75-4281-935F-E7BE0A98B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EB9311D3-8075-4BAC-8D50-970F9CF3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7FF18AAB-1695-490E-B122-397493ED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FDB92E3A-DC5A-470D-ACF5-D2F7E170D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79B614C4-7E5C-494E-A5A3-393C342E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F7B07849-9755-4905-A97D-E69877DE8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4C9D3269-98B6-43FC-B4D1-9F69D1EB3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92C304D8-206F-49ED-B4DA-7C6514886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1CA13C28-246B-42A3-97F3-CB7592253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A6AA71D4-1D9E-464D-AFF6-0BD3CEFA2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29017505-D8EA-401B-B893-CBC80B27F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5ABBA0CC-DC4A-4C0B-AF95-55BADED7E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8905F5F8-1229-4B93-9782-762AD0062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D11214C7-CD60-49E2-B014-A0338E71D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36320FC7-1E02-47B1-9E53-168F5C30E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8F62A8CA-4F21-4A78-BEF7-5495ABD0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C4199B15-4DC3-4111-BCC0-2A39DA7C0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BB492B26-6CFF-4BA3-B4A1-C94DE4EFE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75FB453A-0E3B-4783-BB16-EC42FC30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1D742060-9B8C-4B76-BFB4-2C3634E4C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C4B00624-FAA2-4A06-B995-6F12C6770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B049508E-C3D0-4FE4-855C-6EE0BBBF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E7FA1FAD-5077-4B36-9693-2632885DA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1E03DFDA-BFF1-40B8-83D4-5231C00DA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F56B72AC-A9EA-423A-BE8E-04281480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C675275D-D66D-4A44-AB01-59998279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579486FE-A5F5-429D-AACB-E47BDE04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4032607F-53C9-4EC9-A231-6E3BC29D1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A0521625-A398-4CE0-8757-9C3B03474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2218F6CD-9D04-4B93-A978-E4DCBA75A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22FE1DDB-1043-42FB-8979-D7604A0D7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12F362B9-DE78-454B-AEFD-D8C55128C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C4F19FCD-0D1F-43F8-9485-6D2EFF7E6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0D382C5D-779A-4F1E-9D15-B078F73AC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AB1C2E65-6651-4463-8D78-512658097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2E2F60C7-B15A-4A7E-85E8-E653C01BF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F2631145-D334-421A-B8A8-93EFBF303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0B6511F8-C309-42EF-A4A1-C4844F7F8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C5B85325-2748-4AFD-910C-301FE2180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B756D7EA-8A67-4CCD-8D3C-FAF294C09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C3007BD5-50B6-4B05-982B-8D64ACE0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447A18DF-64FE-4E7B-A909-08602D9CB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E33BB2E8-1E77-4842-9DAA-B2B242910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7F939C6B-E02B-4E68-9A76-20A2D9EF6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C58CB177-C902-49E2-A7E7-DC5A598AB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3F4EDA68-8D22-4225-979E-7121133A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946586BE-2B3F-4C1A-B6FE-1F1CE9C75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24052CF9-63C7-49D2-8ABA-611601CB0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68429AAF-1538-4116-8936-913B34063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9510BFD7-2A0B-4813-A3A4-0950A1715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F2287AF2-9FFE-463D-92AE-B2E03FCB0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F80E97BC-8EBC-4E56-A58E-B30B7C077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931EDFF4-9A12-49F6-9EF5-9C1CC0560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00AC1281-5902-4AB1-B899-CD46615B8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8087933E-20DA-4DBB-A1D4-13DE0F340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9FE48370-005A-442F-9BA8-47047884A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881F03F9-65F9-4A39-9DAD-9EFF72BBE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F0586CBB-6DA5-48AF-B6F2-A57958354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62A45A63-569A-477A-8D49-8525044B9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E7F3814B-2B3F-4FAE-A062-D3B2D4707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CE565A99-0EB2-4EFB-811B-C6B4EB8A5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265E20FA-572D-460E-8DD1-E48095B13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9BC52297-7886-49D0-8098-30B0737F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C3DF342-8918-4E7A-8F82-0CDD73066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6D93C7AF-B52E-42C1-8344-F6C89CA8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ED07C01D-A06A-4CD0-8029-EA7494951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A101A7E6-576E-4F97-A2A8-614E01E4B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DB832EA2-D653-4A89-91B6-9D21E601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7809BCB0-EEAE-4F97-B2A8-0B945CC7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0D77E755-374E-48E7-9E0C-AA014DABC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998194F6-CFCA-4AF0-8A0E-04606A40D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B98FCF0A-E4AF-4121-B2A1-538C17EF9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497CF955-4A6E-496F-B1EE-925307021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137C7A50-1618-4702-BFD4-67BD3E7B5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304D707E-92B7-4817-A1DB-747252D2C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12AA9EC9-FF89-4315-A916-F0669D664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9A83AC2D-95C1-4886-824B-23263922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0F53EF0D-3C5F-4887-8937-EC31BFD2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F812EBD5-ABCA-432D-80BB-3B618180C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294E76EA-D67A-4EA6-932A-6EC61AD0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2D345A6B-0575-4803-B757-44FD7AF13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E10EA004-F35A-464A-BAD2-DF78FCCF6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E671690F-803A-4DC1-89EA-E6D29C53C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1C1C83D9-17DB-4DAF-853C-AD580EA4C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95FC12AC-0F01-4506-B9AD-BF9656D5D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3BA9DD88-C494-4E46-8ADD-7C35AE0A5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DD3BDD9F-516F-430C-9926-1FBE5C0AC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64A4696F-78E8-4D89-A935-711A4BFE9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2EE1996B-F1B7-4764-8D51-B7FBE13DC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B5F47E3E-7CED-48A1-9F7B-E2FADDF84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12D64C32-18DA-4FFE-A2C5-B9A46355B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898E9B15-8EC4-40AE-9783-2A8813B50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1A8082BB-067E-40D6-A099-0580EB5C0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6E363E48-923F-4D32-9C87-7A3FE98AB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6C107FB5-C419-4D29-AED1-AD42DD57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D83B41CE-E219-46B4-8A3E-A759C16EF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1D50258B-71B0-4DC3-90B9-C1AC17AC1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83A4B584-B861-40BC-9A87-35A4E7D09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A2516A56-B209-4E29-A92B-3074F47C5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B8608061-BC59-4E9F-AF09-32C3ED67D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17CABBA6-02C7-44B8-9AF5-5D056E75D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679DC0B3-C5BC-484A-B471-6962EAE9C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49267610-004B-4D06-A31D-3AC03A8FF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AD128CAF-1ADC-4A34-A985-0031BE7C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8860DD1B-71FB-4C47-88B8-EC934ADDE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18C016B6-A4BE-4A51-8FA5-BA8722AD0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D109227F-2AB2-4C38-A919-52D61D14F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57BEC6A1-5CC1-4BC7-AAD8-38BA55786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04051CD5-35C1-4713-8B52-AE8F4371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F44C92A3-E45A-4767-A0DE-FDF9D60A7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D5AAF9C0-72B7-4559-9038-AC8C63A2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AF91C907-77BF-47C4-B111-ED61E7D4A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6B7A125B-79E5-441D-9072-1AB91ACF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DBCC99F5-7A35-4BAA-8516-E0131D2CC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654B4147-E414-4909-8273-0DDF0D10D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B795B004-A9A6-46D6-ACEE-56D7DD857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192A7E62-5027-4E26-B6F7-F9356F547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A443E410-FF11-4E4B-BA2E-B4696190D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3389E567-666A-4D21-AACD-817075E89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E8B0C249-EF08-4E91-9924-AF48C631D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49AD3CDC-B0F5-445E-8F2A-83939217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F9B59EEF-EDAD-4B32-A7C8-8FB00B221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330E949C-3007-42C7-8241-34C18A67C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3E64D9EB-0D47-4F81-8AE7-3BDAC10E5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053485EF-7DE4-48B2-A673-96EF5B30F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30F50B33-90A4-4C3A-A4AE-94E201C67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BF1715FB-4B83-4E9E-B3C6-3B4C23A71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B4BC7C57-89A6-4F72-BA9B-EF958711C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3B308A2A-F19E-4473-9863-15A2B5AFD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BFCF486F-EF29-41DA-8CDF-ADDC138AA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E710ED3B-402B-467D-B3D5-D75E23F4E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5520E9FC-BF3F-41C3-8210-304F81199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DE96A606-52FC-403F-B1D6-E4C42D702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E5E9AD86-4D06-4250-AA1E-BAEE8B80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A3DC2FF9-1E67-486C-A553-BF1AA03A1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DACC15A3-C40F-4C95-9AC6-488079260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E5F4C5EF-E952-4017-A6B0-705DF13C4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65733163-7109-4A1E-A16E-126D71F58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5C05CE32-0B19-41D4-9FF6-EE444E344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AD35027E-3E8E-4C2D-BD0A-2627A0F9B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2885D75B-56EA-4522-B77C-7BE639373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7CE36D0B-3913-4404-A9C1-AF26073E0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2918CA23-CDF2-409F-B700-2801C2850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079A9E7C-93D8-4B28-8DC1-FE0D06407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3D5F1962-F3CB-4239-9D68-8AEC1EB29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7D10B9AD-7B88-41C1-BF00-A2C91EBB2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79BB25A1-4E58-49E7-A6F2-F868E8DDC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4A2A7BB0-1B73-45CA-8EAB-BB73046B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7BBD8B00-B2F6-4F37-A631-345C4628B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637DE41B-A18E-4C84-ACAB-A9666C09F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16FD331E-FA4F-4EDD-91BE-1DB185C52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D57089AC-CE8A-46FB-B260-D85A02145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7E78EB64-6EC6-4458-B537-717D159CD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FC3A66F4-20F7-4743-B3C6-D0211E517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BCA482CC-8142-4DC7-8D0C-935E58313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57684BF7-BCD7-4E0E-98BE-64AC730E7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C5B04748-EF85-40B5-90FB-347EFB802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32729FFB-DE6D-45E7-B78C-98B79AE96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3911114A-C5FF-4817-8372-D2261D78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09B8B993-135D-4E8B-A11F-6E31307D3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584A1936-DE12-47DF-B746-CE1C37CF8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9BB4F6CA-ADBE-4A7F-BF78-D4B70A762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21A9A1CB-5C13-409E-B4C2-CF2F4F3E7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A1D38703-E12E-4950-980B-68FF6E73B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BEBEE1EB-9FD7-48DE-AE20-E812FF9F7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7E9FF7AD-AEE2-4221-BCE2-7F5515E25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87C9122A-4397-4CDB-A468-B850EB92F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F6A58242-6097-4E62-881D-59D3F070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1D5CED37-0238-485F-9584-CAE15E427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43C977DE-DC1A-4A45-8C6F-AB7979BF2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8F9D1ED6-E69F-4C7E-9D41-DAB8E9F8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51F349E3-3D17-4EA5-9E2E-43496432D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704AA12C-7711-4287-AB0A-8D468A73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3059207C-9032-4241-B0A8-CFDB4829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3A6B3E66-1C4F-4568-B06B-A350F3D4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CE41337A-A413-4210-9BCF-290189BF3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4568CEC8-9E90-4912-BF82-6494BD1F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C586B22E-4D29-4CD1-802C-355493190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EFB68BBA-8111-46F0-B8D4-8361CABED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BCAADE9A-D238-49CB-972A-27D459D59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220E73FC-AA62-4639-9B7B-78AAB5E9C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DD7EB38D-E257-4780-80BE-C05EC702C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85064A58-646F-4AB5-8FA9-13610EDD2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5186F6F8-CEA4-4886-B277-5E1F59757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26A866AA-AD3D-4D9A-BD10-083B4BD38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9D0BB2E4-EF86-4C67-B596-25B4CC267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2FF853EB-B526-4D1C-81C1-03FA1A15A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84CE49D2-5A8E-4CD8-8F6F-9B768AEA2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7E8CDBC8-762D-4F60-A9F1-A77A8E12B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9A109732-FEA1-47F9-8679-B470A556F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B7A60A71-F068-4436-ABAF-E318FF89F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6E4F9027-5D09-4014-8D57-FFCD9900E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07041690-02F1-45B8-82DE-4C74720D7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A69E84F7-1481-4974-A13B-27D6D102E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537DC099-1F07-4198-89C1-CEBB3F77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D6ADAE96-B291-4C5E-B9CB-C38E5081D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8B520776-807C-4E10-B840-366C01348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A3405235-39F4-4A52-8FCE-C449894A9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E3011FD9-0A44-45E7-8DE8-DCD8F397F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AA080E69-18FE-4D38-A2BE-A295F880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4239F007-5B89-4850-8699-9E221AE7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CAB3103E-E33E-4119-880D-1242FE4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E17C688C-9F98-47F5-917E-4B1D7DFF4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51082B19-A2DD-41E3-8A41-C9D00785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07E43A95-7378-4457-9A62-FEE021DED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21404B71-0076-4330-8EFA-BDBF7F366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A471A714-8C08-4341-8B5D-5654BE59A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EF3AE194-9784-41B5-B63F-99D99AFF0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D7DD1657-CF9C-436C-99A9-E6F06638B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34624DD2-90FC-4AF1-9B9E-9EDC12AED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86135D7C-CEEB-41FC-8E5F-0B864F604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A59BD9BF-5180-4196-81A8-7F099642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03C8F9BE-C3A2-448E-B5A0-B86BB64F0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2967484F-14F6-4860-BDB2-BFA00B6D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7EC12033-D015-4B0A-B405-36D29C38C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F015E93C-C839-459D-95B6-9E4D52460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B90A2FE4-5AB1-449F-9B39-AD9D2D24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38A83E95-C2D2-4CD2-BAEF-1969C640A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CE7ABD78-8A83-4CC6-B53E-78EF8C39E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FA631F92-F6C6-47AC-8922-EAD875134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37A91307-9188-4DF8-B928-3560BE52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C018D4EA-EF6B-422E-B55C-C03C22D80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0C19CF94-86B6-444D-9B52-64A31FFC7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89B59F11-1B55-4D74-803B-782BD3724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F0E57901-8359-4FCD-AE77-E5916B0C5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123824</xdr:rowOff>
    </xdr:from>
    <xdr:to>
      <xdr:col>1</xdr:col>
      <xdr:colOff>323850</xdr:colOff>
      <xdr:row>39</xdr:row>
      <xdr:rowOff>167877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826B5757-5B26-45DB-AAB4-9A95630A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505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74C5AA48-8295-45F4-B5B4-FD61C9166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001C8BA7-AA36-4CF9-9383-013AE53C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04A4427A-75E2-4AC4-A7DC-D16066A59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E63B3271-F86D-4916-9E3A-E98961586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216CF122-BADD-40F4-82EF-38D058291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D3CC1BD3-DB67-4C68-805C-F54C75413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AB41126F-27BD-41D8-99B8-AE2E860DF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3DA6EBB0-EEBA-4F73-971B-BE93F5ECA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3D937CDD-3992-48BA-9869-6F193F63E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2A3A996A-8476-4BB2-99E9-BEA6EF45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5D3DB6EC-2B5E-4160-9E6A-AEC1FF725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B66997DD-CB77-451E-BA94-D1E39F9BF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22FA5A39-0BF4-4CF8-B351-1ADF7E181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5B0CD4DD-F4ED-4E9E-A721-5CE3105C4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FC97EE2F-D001-4D3E-8B48-5CDD06371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D53D10DD-ED6F-4346-AD78-DF61B9DD1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317C501E-5D15-40D5-8B30-2AF673840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61AF914F-2AA8-44DA-AE03-C899BF45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E1750257-918A-4DEE-BC4E-D7E53986A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98AE67A4-B362-4108-94B7-FD1BF632B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DD83D3B9-2FDB-4199-B932-F00BEFD86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331C24F0-87A8-424E-92BD-D741CB48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AD113455-7C3C-4CC9-8C4A-30C2E0F36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B1D84F58-4EF3-4449-8BFB-33FDD5283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D1CF6F53-8AC1-4D03-8CA6-70B3E99C6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44115FF6-EF17-43CD-B2C6-5CAB9494C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CBF774C1-5635-4EE3-9706-4E24D4581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12B2A003-89C3-45D0-AAD7-8648CCA37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43170889-EAF2-44B0-807E-DF84C6D55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67D7F6E7-7086-4B01-9DC3-C598D73E0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24431014-AA91-42F7-BE24-A149A18C9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A2C11FF1-180F-4643-AFE2-BD36A4D29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0D98D343-0DED-4819-AC09-7CA95D393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70C8DBF3-1B3E-4C06-BFDC-0AD794920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055D6B7B-0F5F-47DE-B760-9C6AB0DD1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34B4F265-F5B1-41B4-9A61-C3CA61749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FDCEC146-00D2-42DA-8ECE-585AC71C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0CF02CB5-B03C-4EED-9F09-962789D61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7FD4D873-124A-412A-AAAF-C544FD2CD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BC8986E9-FE36-4C59-A789-53425456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20A1F50F-5F22-4E4E-80EB-25276F41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AAC8A5FB-30A7-48B1-9385-EEB9810F6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7BE8F8EA-2B12-44D9-9ED1-67D1A9BCD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CFA42073-D2E8-4FC7-A4D9-82F71FAF4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1507FCC7-678E-4582-8920-54C388A31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92BFDBB8-ECE0-4A2A-B0C7-A0F44C9C6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8C7B0643-0FC1-41C7-9784-030AAEEA9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72B65E3B-395F-419A-874D-9B4558206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07AD290D-EAEA-4D5A-BF23-44F8C801E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33340E69-E5BC-426F-AD76-273A64151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971EA8A7-E2A4-4D93-9F69-42B67BDAE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042E9AC2-4677-4E47-9308-208A6CBE4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ADCE4A30-5FD8-4CC1-A915-7CCE4962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42B8D6DC-DBFB-49BF-86FE-7E763DC62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A4232C38-6193-4D8F-8914-3BB4B35EA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0E7EF804-E74F-42A5-8922-4A9CA68D1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957DD489-B804-48CF-A6A8-5702F2150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0E33E96D-8422-4CDE-8762-CDCD101F6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420FEB7E-C275-4CEF-B7E9-AC3D84DF3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C7E73B7F-D71B-4CEE-BE0D-12D013523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F8097B4A-4DD5-473D-9844-07F6ECEB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B868774-0FAF-4207-8E11-55BB37006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F39C6C82-627F-4BEF-84A0-C437B8D39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2232D9BF-7818-4093-88D5-400B34DF4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81C56201-B01B-4223-BEEE-2C23E255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BCED34F9-A240-4820-AC1B-AD7C5B89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BC85101A-4706-4CBE-830A-E83A3DF7C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A60C52A4-AD3D-4B19-A628-35DC0C237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B1FDE687-91F5-4D3C-8935-CC7C4B623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38DD3238-1F18-4255-ADC4-F40DB5370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7A2A4707-2053-4D08-AB26-E70C7486E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B54890B6-3ED5-4EB4-9B5A-B376360A9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793E6298-DA51-478C-96C9-5CDB73FC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522D066C-9E59-4FA8-B4C3-F22941993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9EF0DE30-AB43-4F51-9F98-5BC95637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CACC9761-8C74-4083-96D6-4A044B28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6E91D96D-CDF4-43FD-BC12-28F960D2B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2F58E5A2-86F3-41D3-B271-3290659A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41F9F316-8591-4105-9F0D-CC067A041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1555CF44-2318-4196-872E-48BE63E87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62EBD6FD-6072-4FE4-86E2-40BE5D445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5DE9DE4D-56E5-41C3-BAA6-41440C56B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10415969-C8D4-4A64-B6C8-072268E0F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3DF250BB-78E3-4178-B991-E2C7976C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BB119D02-B5FC-4596-8706-495D58D24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8F2D2C30-06FE-437E-9D3B-15E176EB5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37B07BC1-2089-412C-B614-981982ED1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8D101B0A-200C-4B2F-B035-339D83E12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D9841B4B-5E4A-4516-AFD4-E749D2E2C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8A298601-153E-4C8F-BB5E-26575B82D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61CCEE17-36A6-4187-BBAF-BB377E226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6167B393-3DA6-4C43-A279-9A344FA66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AA506739-091B-41C0-B940-025B01C51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DC2F63DA-0D93-4568-9FFA-52950FA8D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3AF1B132-89E3-4DF9-915C-800AABD8A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D8C3E58A-D8F6-4E66-9977-0C355BFE3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09F61D55-3EC4-4E4D-BC15-633A205E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FCAEB974-CBB7-484A-81C7-B4CA018B2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6F8C4E6F-5B64-4477-B17D-AF07C21C6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FD779FB4-9C9D-46F7-9DBA-7E08165A3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A5129856-B961-4170-A56B-7C7AEA944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31BCF9EB-A67E-453D-A734-18512198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CBBF45A1-53AF-4D3D-8477-215F39D5A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544E3DD2-C13B-4AED-AF41-A930292F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0FE91B79-A2E4-4864-974C-20A4A5887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73B18A9B-8661-4E33-AF1B-C2F2020F8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64706972-CF7E-45B8-869D-2E6D6C099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0B2CB71D-682B-43F8-A9D6-03104B1CD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8FFDA837-1C5E-45C8-87DC-F7A469C2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68012C95-7FF6-4D18-B084-E6CB6DDB8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57261814-2402-448C-B4D3-7B9C4D02F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3208B1F2-3512-4D3D-8BF5-5B9C03A3A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74E517C8-F552-49F0-ABE0-995D7726D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D50DBF4C-D44F-46D6-BCD7-5477E477D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4DB45678-BF7A-4015-B5EB-F5A159F7B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17E1B9F8-EA39-4956-B8A1-CBBECED3F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494BFB7B-6A97-44C3-BE2B-CF9D21399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3DAA71F9-A9D0-4A84-BC45-11B3D5AE9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2CE5CF0B-CF0E-4EA7-9E2D-B90482B75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B07B50D3-2F27-4C42-BD98-470592489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CEDD2CE4-1380-46C1-8CED-659BB390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5BC548C1-3000-4F71-909F-0E6290A23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6F363DCE-5CB2-497D-8EA2-BD8B61681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56593E2A-245D-40E5-933F-E8C8DAAC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79958EE6-EFD0-41C9-873E-DEA498D5F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97C8014C-1992-4062-A28B-9849646B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7CC52201-6A8F-4118-BD18-5220DE7D9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3B23F0A3-2C8F-426F-A6DF-B7F715A6E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42A9DEC8-05AD-43F9-BBB7-15801384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BD0FB57B-066F-44A1-A1ED-FF4077A5F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FDFFE075-7E81-475B-9531-C0E56FA2B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5C5960EB-1EE6-432F-AA28-16BB4BD09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C2323BFF-34A6-4F88-8ACA-411AADFDA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E6746519-1AD5-41D7-9408-EB9086A03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F7FBF11D-7798-4B3F-ADBD-82B8C5BD3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390ED054-AFB7-461C-B655-9AE74152B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83567539-E6A7-4546-B4BF-C4CF34A3A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C9525E58-3D5B-498D-8FCF-DAD1C6BC1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B63BABB8-BEDA-44A3-8FA4-CB3CBF0AA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A639BCB1-E0A5-4D53-9E6A-6CAC50C5C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99EC4271-8102-4284-8EC6-6780A9FF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FA848432-A2FA-4C34-9004-16ACFCE9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B166C2E7-DAB7-4C5B-9B2C-BA7852C9F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3D40A962-0FEF-4ACA-BC3F-0E9F061D2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274326F1-39B0-480C-9257-43483307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ED76E5BC-B4D6-44D0-8F1E-0FA218726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96121252-5C14-49B3-BB16-58C708276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BCA4FA40-9364-42AF-A58E-6549A314C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A73564E7-70D9-4DD8-B13B-4E543D00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0AA1D675-C1A9-43CD-97D3-D653B8E4D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16059BAC-6B7B-404B-B188-600E29B3E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1E447965-4CD7-4950-8169-FCA14912A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F1A66C16-1038-4E5B-980D-619CB31A0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3B1D84F0-17A6-4D8A-BF0E-E39FAAB42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027AEAF6-12D2-43D8-A4D9-0C4489D7E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3736504B-D399-4B14-B610-AB0809494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9CE103F6-8574-4759-8667-359AF38FA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016BC0B3-9B75-42FA-94D2-9DEB88E9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EA9FAE6A-C409-4AA5-A75B-7B3EFB2D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86952AEE-E6BB-45CD-A672-EA8617384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E229452C-6E23-413A-BDC5-8932F315A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E22935C1-BB0B-468D-B89C-6D3BDD027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0CBFDB42-4088-4C39-B7D4-251FAFA79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CAEC8169-20CD-4F09-8D65-2038E30EA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36F474F8-659B-4C40-AACB-4A7EC6ACC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C6F1CC7F-B7AF-4F63-AB50-A6E9D23EA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187DEE75-45C1-4641-8217-D4021A24B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9C9A1B2B-034C-415B-91FE-D72E3493D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2D23AFAB-7A8C-4FF5-BD94-C2D5F6AB5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95D667C5-2143-4F24-8B0C-A4AE2C12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C20E5CDE-20FD-4C9D-96B2-162C54BE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80E59D5F-CDB0-4777-B54F-428D1D4D2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910904B1-EF98-4973-ACF1-B9525396C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2533C440-9B56-43E7-97F0-EDB3ECDDC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D70E0912-D4EF-442A-8018-905B8A7CE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D93F744A-2C73-4110-A36E-586128E30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D3774298-ED3F-4CDE-B2C3-845BA4F5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44EFC697-4434-4636-A4EB-FA730CD6D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C62A4349-83A2-4E9F-B693-D07890C92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EC000CC4-4561-4CD2-A39C-8E518571A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493C5535-0484-4348-8FDD-C3E95BFC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DB807336-9808-4274-81CF-25D9CBA3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17A14E59-EBA8-4A69-A92D-533D04677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CB49836F-364E-4D2C-969A-ED995FFF4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FE656271-9242-4082-97B9-846AE1D5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A64F0D83-95EE-49CA-B07D-051030E26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4190F49D-DCBA-41F2-AFFD-E9D5007CB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CAA6C99C-38FD-4045-BC2A-68E5994DE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0BBBF1EB-467D-40BD-B3DF-FE760736C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01B1995B-323A-44BA-9233-22CD676A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BE67B08A-66A5-4FE7-AAA2-19B700FD4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E452166E-DF70-4497-895B-C5569E1B0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A35EB44F-7B6E-4BC2-B1F7-4C1271496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5D0122D4-EC7D-4854-ADFB-6D47478CD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0FEC5653-4165-4765-9595-206FC6476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E9867DA0-C12D-4CCB-B86A-E1E73C219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8FD32CE7-95B8-447D-96CD-C5E739FC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5B12A30D-7426-4C02-B8A3-76DAEEF3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035171A7-8816-4763-A418-39DFF3620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0E30B6F1-6EB3-4548-8F8C-8A283FA70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518B1210-CC52-42D3-BB63-05B528BB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9319FF73-608C-46D3-8D79-A5964A575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3F44E94B-3EEA-4326-BAED-89CE1D774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5F269D2C-FBDD-474C-B8B4-97D34388D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55798360-7ED7-4926-84A0-5EA87B28F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0222818F-62DE-4F5A-A5A4-80FF505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EAEBE25D-C037-47F3-A8D4-EE3FC090C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AE19A3D8-7FA2-4DD7-8AF1-6EAC608D9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B38957B9-A9F0-41D2-9185-B6964EE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7ED615EE-6785-473B-8E5E-2D824AEC3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0142F0E0-01E4-47F2-80E2-57ACC61B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22885374-852F-4CCE-AB3E-CC0595C1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248D9347-CD6B-4C54-9F10-9F8FE21FC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DF595B2D-2B7A-40BE-99AA-BD799139A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08A05425-8F54-478F-B112-4A13F09F6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292E43C5-B8E4-4B37-B6D9-C64758D2D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8C8467C7-AACC-4AC6-9CC6-AE86326AF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661C797A-77EA-4076-AE5D-44A0C582D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92AE52DA-A404-4253-93BF-6029B4B45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5513810F-CEC5-4508-8A87-D86727674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787CF2F3-CE83-45CD-84FB-BE2FDECA1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EDF3C32B-6EC0-4424-B572-4A548DFA1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3622CB23-1C24-4D43-ABE1-7F25AD97A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F323628A-F169-45EE-A397-E3034D5D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9FCAD996-F322-4427-B650-5D39A616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350EA7A8-2578-4101-81CB-2ED534CAC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AEF50AEF-D97E-4F06-97FA-8F93E6511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D51A0748-B9F0-4DA8-A025-424EF88E1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D631D131-9C55-4423-B87D-F3595FE98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1E6C5EEF-021F-4234-9EE4-AD4D2D7BA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6E7C43C3-867D-4A9A-9D7E-3B4BE536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1281536F-4188-45C6-9FD3-2345AB059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B24B2D5E-073D-4901-8F6A-09C64E899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0FFEFC9E-F223-4648-A29F-3D35BD22D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EA7DD0E5-A9E6-4654-B30C-093A64133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635EEEFF-1A5D-4EEB-9250-860016668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0DD87A70-3937-4DF6-8E99-815B4346F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D27934AA-D773-414C-AA89-18328FFB0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58FE3D8A-FB57-4B96-9BA2-36F8AFC8A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E7423447-A270-4239-979B-BEE6727AC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C29D7F58-FDB1-4D4E-A24F-0C528D7EC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0D1F2F7B-E374-4658-A3B9-F81EE2A4E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A5A9D786-8E40-4FDC-A52D-43EBAD1B9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D5E0C190-2FB3-42CC-BD43-858DA3CE8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2C934394-C9E6-4081-885A-8776614F3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2F2CC8A5-6F0C-470F-98F4-BD0FF9CD4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3B4BC120-328D-49E8-BF55-D02F6145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AC37A263-A568-49D0-B2D0-5A18313C9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1E52AE5C-0DE4-4EEC-8B57-2CB429A5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9E7732F4-200A-4490-BC99-A2E497292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F7A4C535-476F-4F77-9758-E07F1C1AB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8107F557-8380-47A2-9E99-98B5D9FEF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3D584E92-CEBD-4178-89B7-73F6919A7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831368E7-1DAD-416E-999A-FC0511F9D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D9D6A447-991E-4EA7-AC85-74AC6F8B0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6261A500-A767-4580-9AB7-A1109D42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A53CFB56-94D2-4BA2-9463-435024209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754CB144-8376-4507-9AC0-89D51FE5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F4706ED4-DC5D-45B0-9495-6B63CAC2E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8193FF19-A983-4040-8804-CFDFB4E6D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2567945E-F533-4605-8DD4-A62E28FC6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3C317D94-9266-4A62-AF03-1C51ECC83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10573675-2A25-4D7E-B0A0-0AFFFEE12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15565A32-9C11-427A-81E8-B338080AD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3EA7AC04-C775-4A87-907B-50ED2B0B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3B116A71-1CCD-4A9B-8C04-5FD3275A0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58A3718E-5DE4-4CB0-8600-463056D3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90B60939-162E-4FC8-B863-E1F7F431F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1C84586B-4509-4DDA-AFF8-7F6E76F52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E35FDBB7-D0FB-4CF3-9B89-868C82760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B4B7DD39-79B6-48AB-BB25-D73CF33F5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352FD1DB-E49A-44A9-B30B-4F86E1759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760B79BC-8DBE-497F-88C2-39BA8B6AB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AF295B59-7AF4-4B6B-87AF-4A5369283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4FC74D29-AEBC-47D6-8B46-12D40F7A8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422C95E0-B351-4A8A-B05A-BB76F9E4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46B13280-8A32-47E7-8C87-A8A78DA9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5F02DBE7-0809-4F7C-BA86-E156749B6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65D528B5-9B7E-4DAE-AF91-1B21AA56B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C005E18C-0640-4C99-BCAB-BD438D70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FCDB1E8D-F2DE-4942-B9C9-AD2613399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3761E1B2-DC53-41AE-80A0-4C6F15C44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B4E96B8D-3F99-4F8B-A328-2E64EC92B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84C7907F-196A-456B-BA88-622803639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144D8212-295E-4AFE-8301-B6BED910F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3D4E227E-6231-4A5D-89EE-0298C9C69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CE53FBF3-B9D1-401E-983E-9F2FA7DFC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12C4BA79-36C5-4E19-AF33-F436DC072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3312DB8F-F33E-4B78-B16C-F14593343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9247DD72-08B4-4D4A-8D27-5129CFAF6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813E53B3-D3D0-412A-A899-CE18495D1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403CB378-742E-4755-A230-08C0BB51F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D73C2796-3BE1-4EB5-8882-21E94048A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945E8010-06CB-4902-9546-4A0E7D6C4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481ADC71-6CA9-455B-BF85-D26CDB3EB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F43FA9CC-AFEE-4885-B946-6C754C672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CF2C4181-4421-4485-80B7-2029F1BE6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49AC81A7-F872-4696-8A50-028EC8AB9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9B618272-BBF3-4C2A-9762-65F72A754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A5C41F89-B382-4767-8481-18A982398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6C37F785-46CB-412A-80E1-B2E089F7B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B7C37293-348E-4688-9210-ADB29DA49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771D84BA-589D-4835-9F45-7A5DF9AFB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599DDBDE-8E20-4E1F-B9E3-F96E77698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F11631B6-F6CD-484B-8F9F-68BA7BD82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E899BE46-FC4D-456C-B661-5318E4C2D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4FE0D5AE-2624-4919-B2C1-D7FE72B15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C3BA14D8-12F8-4925-AE13-D000FC41D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335094B2-B7DA-469D-BA9E-5EE4A21CA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766817E2-0755-4E76-8442-7D2866B05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F611734A-EB60-4E47-A461-D8890C681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6CD7ED86-DA2E-46FF-B6AE-252840DCD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9414731B-7DC6-4B97-A32B-8FC55CF51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0CEA0340-02A5-4A10-8A65-A5A1E3C50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330D5D3C-5728-4BED-92F7-510E74E7D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0905C799-1C29-4D66-8446-19BAF295B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1A7D3B21-FD12-4668-88D8-26BDCA2C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5675EC33-B0CB-4944-ACF9-29B18A373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C85B17D7-AAAD-4147-94F1-5E3C46F4B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AC672FF5-1C10-47AD-874A-82D23C5E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8D552329-89B3-4381-9561-F6997AB00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B86E203A-9BE1-4ADB-93F3-72177162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0E9C8303-C33C-46A1-ACA3-49AEADB40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A79B95B4-B6D8-4D37-8174-339949806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B6609572-8897-482E-A135-7C9F6A062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67FE867A-6717-4916-974A-558E300A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12961108-E774-4493-9798-2CA9A56C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96136F69-D31B-45C3-92C7-92C6901BC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568502E7-B78A-44E6-B051-ED2D1700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22F9E1E3-CE94-4747-A6A3-FAD292EA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12BBDF54-7B3D-4DDE-8F87-DA9782F71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7E0FCFB3-1EDC-46FA-AC07-CE8362D3C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D8426103-68A8-461A-88EC-1C377E5EA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9DD48052-3552-453A-BC3E-BB9CF8481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1158CB92-1C7A-4AFC-9851-C4DB74D8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3D9BDE57-A702-4040-A160-E82D1DBA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CC6978CD-5108-4D58-9422-F846F37FC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F940CA5A-71FF-4A07-8E5B-531CF8F7A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7BF77F9B-1186-416C-893D-BD2ACBE77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9C583CA1-A9FE-46EB-BAB9-B793A827A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F72722AA-EC9A-45A5-BE47-48E3AC69E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B6D23428-3E5D-4ED4-B0EE-2B37DC13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5DB8EC57-EF66-4A5C-957C-B134CAD8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9A977798-BD92-4980-9DB7-80F55ACCB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C9C662B4-6E53-4DBB-B296-B18F2A877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DA796BFF-6868-4EE0-B057-6737ECAAC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CB22132F-E6FC-4CC7-9BBD-19F926826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1D955F4E-AE03-4453-AC6E-82EB7AFE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02B1DD89-936C-47E9-97E1-1892ACA63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C661C939-85FE-4857-9423-63209A3D1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D8334E7E-F771-4F05-BBB5-22995BFA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7B1C5EC0-EF60-4901-AFD5-EE9E9BF75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9D02CBC2-83BC-458C-A24B-96B9FD14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4A5FC3AC-16C7-45EA-95EB-92F25C261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A1AE1022-5B69-4D26-93DC-9F2467CDF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BDB0F3C3-B76B-4642-8702-243CB60CD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D283B5EE-8390-434B-9289-F95F2B23A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97608E5C-2559-40BC-961F-F39657790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A9CCDEF0-C989-4239-A420-F0E9BBD8E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F6236394-4572-43D1-805A-B4969AD3E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BCB03450-E910-4AC2-847F-4D0243F7F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F618709E-3670-44AF-B3EF-841CEB206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20E01891-D404-4242-A00D-63D5498D2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E2D6AF63-6F33-4E0F-9177-3E0487B44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5F12EED9-95E4-42AC-BB39-522C2C06E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5675B969-F355-4B8E-AA9B-EBB695E4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44C6B476-531D-4472-A92C-815FE96C2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FB603FCB-96CF-4E06-BE1E-C42A0317B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8FDBC43B-6A4B-4F36-A3B5-0E3F222D0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26525921-D3D6-4D61-82E0-F65CF9951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F4CDDEC1-9B23-47D3-85AC-9C7C94B1E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0757D41F-5939-4C1C-9117-8A1B6B0D7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49517276-6939-4B45-8330-85E6BC137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1B552B53-9EAC-4988-B7AE-547540761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D421E884-2250-46C8-B968-2D2E47B18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01362E48-A7A0-4EF8-98D6-21D26C9EB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647A22FC-556F-410E-8E8B-E02F58692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9E352EA8-34B4-4836-88D4-075D0BB1F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199DCDF1-D10C-4FAA-A61F-263363923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B29C3E88-A4B9-4917-9343-0DBC66295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DC8EBBA2-D2AB-4BE5-81A0-4680218B9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34C44A7F-9D59-4441-B223-853C5FC2E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5BACE101-6591-4B27-830D-8F274B07F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CD086250-AEC9-4BE3-9100-E23A1CF75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586CEAB6-62CA-4ED3-A46F-07DFF4E84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C84D91A5-D852-4626-B423-5DE057B16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8EAE7502-C61C-4B8C-8306-FE3C5D692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7CB77967-78F5-43CF-9D5F-66B0C2A3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871CFBBB-4950-4B03-96CD-E8DA5A57D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694C2950-4292-4B84-828D-8E0E675F1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A77BF96B-3C2D-4A35-A78E-77A140B62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FC146B6A-1070-4644-891E-00512FA03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0406A371-EF3F-42E3-AE67-2AEAF9C40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DA8C30F1-6C70-4A8F-BE12-C1B35FF63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979BC70E-C190-4B5C-8F23-E99EAF7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36670828-32EB-4887-B585-E48E4987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6E1BB40E-FDE3-4EEB-AE80-924313D15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A35A293E-3F57-40BF-B1AC-64839925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CFF10AB3-237E-4E72-A06C-34C4EF584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13B00C8B-E1D0-45DE-AD50-BA51E0D7F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D680070E-71E1-4EC3-82C3-3C1BC2869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1FE2E0F2-5B55-494C-A1E1-EBB9576F3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A591A8E8-527D-4D18-BC24-9CBC4DA73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B1F9D742-9203-4520-856B-5A058B665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C9AC3704-04E3-4BCF-BBE6-AA754DC9A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C86A4572-3156-4BFC-B77F-9E8FEBE25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8707187A-C037-402E-8486-CBF76828C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74C44984-C4DB-45FC-9FF2-2A9CFD112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9CB8D231-4594-4586-83CC-8D4D59809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F072EF57-E85F-404E-B196-DD2259B21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D745AA9C-EAD1-4B3F-8AE1-2D9E84101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C0D1D521-E027-48A9-BD91-E7D02B197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7B1EF24A-4360-45AB-822F-D5515AC32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235EF108-7BEB-42AC-B5D1-E530C8DEE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9B3682C8-65C9-4EDD-927C-D041781AB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5A34705C-0F5E-4F29-BFE8-8D7345013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7964D705-31AC-4E98-A489-716262DA0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11B4CBBE-81E4-48A7-AAFC-49F0893FA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4055461F-0D7A-4F72-BCCD-E9FEC37D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0036EF1C-7847-47D8-8132-95D2D8129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1E64054C-A273-40CC-ACBE-B4E13D71F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E2A2850C-091F-4E0A-AC29-7F8162C32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CF225003-7433-436E-9CC6-F0CB6EC8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7F6BD654-6038-4521-BC53-1CE5F7DB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32DFEB04-69D4-4AC4-A7AC-4C3BCDF7E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071AB5E1-CFFE-43D2-AAF9-8241BD37C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3D44DA8B-922B-4BCE-BE54-B9182F05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B6EBD823-0217-471D-BA2D-CCEA8011E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FF82D9EA-5E94-4DE8-AA7D-242501BB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AE20E04E-239F-44B0-98ED-D8BE6D068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2C1BE365-4188-48A5-B327-177D6B66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E0AE3D65-1E56-4B58-B08D-192C08056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9ED206E4-3852-40C4-864B-0E96D7756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5DAA9901-64F4-4029-A0E9-2971E077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A9C7F58F-25D1-4C08-9008-44C5C2509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7B38D309-4958-4690-AC1E-39D8E7FA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3461C1C3-5DFD-49DC-A08B-5320C71A2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FA8EF4DA-9F5B-41DB-B171-1FBCBBB0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1FDF9F63-B1B1-4836-9718-FA4432F4F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3F6ED285-6CC4-496F-A7C0-F18CBA309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47F95711-272A-4EC7-85C0-808A5BF90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F380B808-8D38-4211-8C4D-F53090B73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0BD964F3-B8EF-42C9-BE68-2B83DE1BF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6530DD73-E1DF-48CA-AF5D-7E4FF45A7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909A368E-29DF-4EC4-9AEC-EB0910AF4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D47C3302-A6A2-491B-8B1F-2EFB85E49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9B429B89-80C5-42D3-911B-BA7B25724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52BE059A-3B42-4DB3-AB08-FEE1D8B58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CE059531-62D5-4D8D-A372-EE77DEA88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3DC2F745-C637-4104-AC92-36DDDF29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EE38DBBB-ED7A-4D8A-8447-C66DF10D4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43E6D8CA-57D6-4FCB-AE77-D5D0DCDBA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5B3E1300-6169-4AB7-8D6B-5DDD30EA3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82565D63-6CB3-4478-8A5E-1D27FB205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FC999F17-5928-4A07-B97B-D460BD86F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7B38D9B0-32E2-43E4-8BE0-5AEF1668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38690B08-47E4-477F-B409-E589120FD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87F423AF-B527-4FB3-9021-49620C52F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866292E5-9966-48E3-BC24-FCE4290D8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E87DB101-FDE2-4920-8533-9CACC4F98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E6367BFC-095A-4935-BCB4-6089B05F3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4A34F75F-8109-4868-BDCA-BC65CAC22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AAC1C9FF-B0A9-43FC-A73B-7752BD04B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9F47B96E-82EE-4E8B-99AF-4CCEF7F83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59E2977A-3527-4725-99B8-47CB9D498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C80F3EA0-E3F2-4D5D-B25D-4FD4E736C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F885B351-1FBB-455B-816A-2647E0D7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7044F3EF-88E2-40C5-80A5-DE1F33F5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7DD47279-972A-470A-A705-D739C421D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FC54F6B1-2691-450B-801A-5C5066884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BF6293A6-8B90-4276-B899-9F44F0446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CE2D9585-2C8E-471D-9D9E-2E100AB8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0378FF34-5285-4E7F-8610-7BBAC9551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6FC8D9ED-CE76-4966-9367-392F3366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266176F7-1A2A-4C24-B0FB-BC9CCBEE8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F71E7980-B014-4F01-895C-A3E312E75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838B76E1-99B5-4F4D-BB76-0A6C7D780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2D4B6506-1E66-4717-AE6A-DF530CBCB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A160311A-55CD-4E7E-A28E-2EABDBD99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F218ABDA-DD35-4DAC-B141-FF770FC9C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799A6582-AF81-459F-936A-27B3D893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EF1C0603-89FE-45AA-98C9-828AC20D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879640CC-351E-4982-86AB-C1478C417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4ADEB2D1-1847-4389-9A80-0C6F10EC7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7E1A5B01-591C-4CE4-9A98-B1663176D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D592A9B1-656A-43CD-8B87-31C7EB701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FB6DBF6B-6C0B-44F7-B9D7-C67A017DE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A8649DF1-8E93-4A4F-97D6-BEAE07912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83C0BF73-20D1-4294-B9FA-34CF62016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2657B9A8-B075-4537-A4F8-26542FB7D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F1E36688-16B2-44B5-B839-53C4182D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47FD4801-7273-4CBA-B236-CEB8FECA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4C077DFE-D050-4142-A9D4-BF7E6C62B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89860D26-7B92-455E-8D7F-3C2464E60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D2B47957-BAD1-4198-83F7-3FA3FE95A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231B9FAF-BFFD-4454-810A-D0D1B7CC3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A8453CEF-A7B2-40A4-A37D-64B4F977F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2D6BF004-B884-4D24-BB67-1EE14D0C9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8EA692D2-044B-4515-8210-37E0B508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97E8698A-D008-4B07-B7BE-298B2C40B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533CE6AB-7409-45DB-8C59-85B3D3DB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85BED033-CB8A-4A7C-AB34-01D615DA5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818CA76D-010C-4F2D-816B-6184F0945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5F25F86E-E440-4164-A6D9-74F757139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C3F06053-0E05-4256-A4E4-A1BCC9BA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A05ED6A5-C9F4-4C84-BF1B-D70ECD473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AE751F33-B07E-46BF-A21D-FCEC8F11F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0DE9CCC5-7D55-4EA7-B34F-87CB7C2A0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10C48BE8-4FF0-4951-9F51-E016F3357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95F94A58-B28D-4C19-B99D-624C1CB5E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460AA031-8029-4792-8A47-4B6597F5D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5BB98969-F599-493E-8449-3F497DBA5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D5E38E60-0515-40A8-9093-26E3D1E03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52355B3F-B1C5-4F58-90A1-98D34E24C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9E42C724-7DB7-44D3-9F5A-906BE927D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72826861-AD17-4E0C-9450-81157D983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A9C7841C-B5B7-4A2E-9B07-A27BB6BE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E7E5E3C2-AC3B-4FCF-BF23-693550B1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F6066A48-95F1-424D-A558-F15E23DB3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89234A92-2368-45C2-A3AC-448149451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20530772-155D-4EB3-A07E-BEAA5C28B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662F31D0-AE13-4858-9276-6C94CC7D0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27AFCA0E-3F65-4479-8745-D60B83B9C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FA205094-3143-466B-8DCB-DA62E14A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1DCFEF67-21C7-4402-8391-59DA9BBD0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50471480-5D20-4A69-AC3F-5FF0527A3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10AF9DAF-E541-48FD-9B4F-45CE7FB5A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5A0C1D19-BB75-480D-A67B-2A4A51632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8859D90F-BA13-49E1-A176-E0E03E7A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00F3290F-BBA8-4F25-B0C4-EDB804B03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E1157E2E-DFD7-40F3-8F01-EA3F475C8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2D1C6E3F-7EF9-4F21-95FE-E65D1DAC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F720F749-7DAB-4C6F-9DB7-EE621F6B7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DDBB8D40-1053-46D1-9655-118E03D7F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2CE5A898-3F9A-4AE0-B59A-5B8F983D8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664F513B-D6D9-4880-945A-91E1998E3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1EA514AC-A4C2-4449-BF1E-3162EB52E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0BDC30FE-FCDB-48C6-88EA-02E9D7352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9E9B57EE-28D1-421C-9EF6-24E2081D5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DAA2352E-913E-4E64-A098-7BD9650F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5866F7D7-E8D9-48D8-B879-48F22D9C9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8F606B30-AF12-41CD-B8DF-20381C330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71480861-EAA4-44C9-B22F-D6E019BD7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0C49E821-F9E1-4809-8749-E134C683E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7E18096B-FE24-4FF5-927A-DB8A9605E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EF940FD5-7BEA-4367-981D-6C1F5030C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A8B40220-A845-4E8E-8A9C-E7EF8652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E5843DAB-4F52-48D9-983E-9798B380B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52BC6C44-E042-4F44-8D14-674ECB6E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08E78D7D-B606-4694-B8CF-401D8075A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2BA4529B-5056-46E4-B2B9-9EEC0A4D9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0A96616B-2077-47AE-B430-27DED18AA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8E47F420-0F11-43D1-A326-26B52E75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3847CE26-6D4A-406C-8E2B-20313850B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378B5717-AC08-4EA2-AF4B-825BA0A56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AAF35729-B62C-4A2D-ADD6-2F9992323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53E0F378-CB85-45B2-B6B0-4E8FE1490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2E1E6842-3AF7-40EC-B845-306C488FC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F9999BE7-D4A2-4875-9B23-1543F4114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83138C79-E71C-4FC4-B4AD-5C1A67B6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F000B00C-F061-4CB5-B43E-9C4856DD4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A82BC635-C183-4480-AC8F-4F1ECD465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A2A73439-0982-445E-AFF9-DF3DA2719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24A93076-CFD2-4E4C-A37A-DC2727530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1D408FBD-B0FD-430C-AA36-D36BCE377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5CC26F2A-DD8B-46F8-B19C-44DF36B80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39143BF5-F3CA-41E3-BB0F-AF620397A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D72B8307-7234-48C4-BD18-35EB9D04E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4C6BFFD6-7E6A-4C19-82BD-E4A3A1B50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629311C0-7408-4BFB-9229-7DD4BC776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56314439-3AFE-4D2D-9755-978CB38B8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6FEBF69A-4D90-4DA9-BA70-B33DB5B14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CE78DF1C-B2A0-485E-8279-6C77A570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77A01FEF-B1B3-47CF-B479-A684C1653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2219C25A-78F3-41BD-890D-28116FCE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ACA4E033-2DF4-407D-9A4B-2E44509C5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E2690ED0-F4B4-411C-BC9E-FE4B54A6E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F6B08F0E-865A-43AA-AEC0-B3487C8D1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05993B29-44EA-424C-94B6-B5CFAC876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52BA80C3-6473-43C2-89F2-B18906A2C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94C65EA6-23EE-4EC0-8C38-DB9008483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021BFDD2-D4AA-46BF-A653-EA46A7BC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38721200-C00E-4156-8EED-F528D92B3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CA9D39F1-64E9-4861-BE44-C94B7DE59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E3C482E4-682E-4BFF-A6CA-BD4E038E9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2D5939BC-B0F9-4F8C-B6C2-EDCC59A0F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D2FC1D09-50A4-471F-9758-5FCDA7ADA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46011E19-EA67-414D-A571-156747E09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8767F3FE-7BCC-4BC8-94F3-0AAF26C61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F923655A-E1F9-40BC-AE02-2C39FD1CC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14B0C1B9-1AA7-4334-A52E-87AD146D9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A455D02D-0B4F-4CB3-8D90-7D4E60FB0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31D51E41-6C21-4A2C-B5E5-491285AA3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389817F1-FE03-4355-B916-5F7AB4B77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84219402-A925-4365-8D27-FE04FA7C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8FC8B954-03D2-446D-9DF1-23C91662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2DB83ED5-83D6-4C3C-AE06-D04CADD19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204ED232-4397-43B6-8391-EFF211B12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5FF0D58C-85E2-458F-B870-4711283CC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C6B9E0A4-576D-4B2B-B7A9-CDF82BB1E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8C1D9450-CDC7-482D-AF96-D7FD5945E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0C863037-9332-4F9C-8EB4-727CE7D3B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50C9B14F-C88B-43E8-8C99-36471D2FA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B100A3D5-1EFD-44BA-80E2-4DEE3541C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BB89420F-C13D-4B46-9BDA-51B6FCA4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6C7790F9-1A72-4101-A85A-824E3226A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F47FBE97-97E5-4EC0-9BDF-DAD1F39AD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689E47FA-85F8-41E8-99A1-5F5F48CB6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800921E0-86AE-47DD-8D1A-67487CA48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42CDCE50-2239-445F-AC58-4A602EE6F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E821090D-50CA-40B2-9342-F89D6500D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2F6073F2-DC2D-4249-B51D-77369C57D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B83D0934-E7E6-4506-AEE4-EA50B3D22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F8B28EB7-11FE-42D1-BCC7-732771DCE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F6BA5A56-259D-4C91-9821-A78DE1AD3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FB4E2F9B-6B56-4642-85FF-482F2712C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061AC691-4CC6-4D20-BDBE-A298AFA9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78468F89-42DB-43E0-B181-A00A43B48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9DED8995-151D-4E6F-930A-22B2DEC4D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EB7F4ED5-12D1-409A-9579-633592E4D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5F7718C4-465A-40C9-8E33-AB55B632E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EE5F4E03-05EC-4ED3-ACA6-89BA7FCE1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69C2924D-5D5B-46B5-8FCF-38366D81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52828481-BD64-4F7C-BA5A-D52C6868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0BD55A4F-88FD-48D8-A153-43235081A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69877DC9-CEA9-4304-B532-4A89ACC51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8926BB1E-DD53-4086-81E5-040E76EE2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F6713F1C-5F9F-4C0A-ADD5-710D15C51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98FA987C-FFB3-4D89-AD41-8D36CBE3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F1B70F15-3DA0-4BD9-B874-376E4267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F6CF2A16-32A4-413E-A24B-E3DF1599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B4D82DC6-F015-4311-95F5-25CE7442A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C6E02CEA-A08E-49AC-BB5E-BD4F47E86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5E1CC119-2CC8-4AFD-A294-7062E2576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B5DC1EC4-C475-44E4-955E-0A4A26997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97DFD664-2F0B-4CEC-9E5E-48468A164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0EDE62C8-DFCA-486E-8F09-DA471AA01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639940B5-E60C-4094-9127-3AF25F58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C7821F3D-B303-4126-8024-CD94BF349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E9A91F74-0973-4AD3-9346-21DDF41C7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E5806C1F-E9F4-46C0-9651-C5D999491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5099DE1F-421D-47BD-AF6B-2459FE14D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CE461553-F149-4CA1-A3AA-C373D050F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62970019-68B2-48CC-B8D6-A0F1F35C1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5733CD14-9240-4EB8-8346-6E5F53AAE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75EDE4DC-3EE5-46C6-B549-000EF50BB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13EB5087-0501-4E5B-8B76-166F991C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866628DE-B88E-4C4E-B005-8943802B9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86C9F4AE-04CA-4696-A4B0-FC3A80C8B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69493905-E5E1-40F1-AE74-D6D0B7AD3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702A7D5B-A162-4E4A-B8A8-3302F165F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EA55A785-968C-4FC1-9788-D802C958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A2E4ED61-4C0E-4B88-A8E0-D1510991C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28DBF020-F454-4B12-9D74-7A1DC8ED0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5F55EE55-DCE1-433D-A927-D531245D6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9F8FB701-F0DC-46C6-9914-A53F5CCAC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8A3B952A-7FBA-4B4B-8497-A16DDA8D8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2690FC2E-F62C-442F-A430-C79D118D5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6CE3E8D0-CD3A-4B63-97F7-E785F4F53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4F2BF814-531A-47CB-85C5-CCD6DBF91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08DDDB9F-A29F-4C7A-948E-49B9508D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AFE67CD1-9533-4368-8559-88141FCC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ABEC9657-745F-43DC-8E4C-DBECA9E72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B0FB107A-11D2-4309-965E-81D118F5F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3674B44D-B6F0-4CD3-981D-97B8F2707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D6483E34-B7CB-4AEA-9091-BAFD82074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D0246528-AD28-4EA1-9204-135C4E85D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F821E04B-D6D2-49E2-BBB4-91D5ABCCB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2C291DAA-3E4D-43A2-B4AB-B607C0C9E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8E48100F-BEED-48C4-AED0-263228F1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7F2764F5-88C1-4576-A166-00B81F3A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4B38409B-8137-477D-9982-8BCC2D54E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649CD0D0-9911-4F01-B2BB-E52D075D1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864232B4-6338-41FB-B856-47F96576B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4F7C4CEB-DC00-4D81-AFA3-9DC64FE12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446647C3-6035-4E05-AB9A-401D3FF08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525A2482-1248-4B2F-972C-2887BC3AE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D1B7EB57-6163-4A43-A940-B5EEADB70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09B46FF0-C2F3-4A9B-9D08-D205D5CA3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81CC18D0-D540-4633-A6B9-14E5EB150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D1595DB7-255F-4525-9345-3A84E37E8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020B744C-E973-4B9F-AE8A-68B7A786A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82421E42-9F59-4A89-B3DC-ACA08218A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4B87DFA5-CBFD-46DE-A88D-FE113A3ED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9FA98BAB-10EC-49AB-BC20-AF93FCED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468AE258-4CD3-4FA1-9B09-A0685BE50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19FA4D41-9668-497B-90CF-F9D4001C2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5476ED50-8A99-4B80-BA3C-772DDDABD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7DC90D12-D660-4DEF-9129-82E226FBB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D4214ABC-B9C6-4024-BC59-616F74C5E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879D33B3-C882-48D4-8A03-6E1D3417D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35692801-675C-4B20-8AB2-B30F51D4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4AC46B89-2196-4382-B2A1-50E94FA4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1925F626-5DDE-4F61-9DC8-3CE1C84DB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AA0D5C68-AE63-41EB-BE7A-9108EC18B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8C4BE8BC-7FB7-4A52-93D1-010ADEA9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E09AD17B-AFC6-4665-BDC1-8D97C3DC3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9BD897DF-DE09-42EB-A810-022C7CB1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9885D10F-6363-429B-B1D1-8AC282BB3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66AD9245-4692-461A-B1D5-FFFF1E66F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9E4B5EF3-27DC-4E56-B5FB-F8648A103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3B520326-90B2-4805-89E2-0CBE4CF16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901B3CCA-21EE-4732-8EEB-4A71B8F9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DA7C11E5-64B3-4D70-8C49-13B0A6177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FC4A912E-8D6D-4931-9023-CD680056E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066DDC9E-A13C-4545-A358-58FE43F1D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BF674E68-89CF-4A49-A120-C0B47D714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7F4FF9D2-2DA6-4F89-8BF5-437FC7DB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448E8138-E741-4EDF-8091-86DCFD246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9D115FF8-9214-4246-A662-80A803D1C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302C57BA-0DA7-46A9-8CF1-9EDCF5636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C820C954-51CB-4B04-BBC8-BA612E12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5FBCDC75-2181-4DD9-A4EF-83707C4AF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EF0ADB83-FDC6-4B8A-AA46-01232BD6E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E16DB9AA-D18F-4F1F-97C0-ED8DDDDD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13C37A16-4A39-4FCA-A6F1-0CFDBEBC8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0D040DF2-2BF0-4054-8997-76DAC16F1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036FB9BE-3661-46E1-93B5-8A3EDE68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976C1D7A-5A28-4664-8676-17EA3D135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CEA36632-CE8D-4E12-A0A7-614D17094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11ECBA6A-0A24-46F0-9BA7-F4DA7833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BA5C99A2-1291-4894-B76E-37E11861D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40267181-6D7D-4F14-AD1E-6771BC76B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4430CE92-5CA2-419A-843C-53A9C140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CB1B54F7-2133-4640-8A26-23B1D7C3E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C73779CB-EBC8-463F-A960-E796A762D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41807E39-2984-49AD-BA0E-08E913A0F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C18AE172-8D13-407D-81E8-877E8A06D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1FF3C541-CBB4-448D-AF63-83D63BE14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A167D6D2-7B3E-4B84-B234-0AC2776DA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5CEBA0B9-B778-47D2-8DF4-AAB4BF3A7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30240589-8E98-4EB8-8FB0-4C9BD43A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235E8A17-9FD7-496B-95F0-C6E0CB595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FD3B5601-905D-49F9-95C7-4EBF76B3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8E9E1A79-D957-475F-80CA-7D43C25BB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C59CE081-1D7D-4CA7-BE31-3F94F4072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97C25F99-CADB-442D-A154-E69F2FBA6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2AEBF7FC-3308-411C-A999-CD2F3557F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6F80-A469-454E-9168-90CC1797275E}">
  <dimension ref="B2:O37"/>
  <sheetViews>
    <sheetView showGridLines="0" tabSelected="1" workbookViewId="0">
      <selection activeCell="R23" sqref="R23"/>
    </sheetView>
  </sheetViews>
  <sheetFormatPr defaultColWidth="14.5703125" defaultRowHeight="15" x14ac:dyDescent="0.25"/>
  <cols>
    <col min="1" max="1" width="9.140625" customWidth="1"/>
    <col min="2" max="2" width="13.85546875" customWidth="1"/>
    <col min="3" max="3" width="8.42578125" customWidth="1"/>
    <col min="4" max="4" width="9.42578125" customWidth="1"/>
    <col min="5" max="5" width="8.5703125" customWidth="1"/>
    <col min="6" max="6" width="7.7109375" customWidth="1"/>
    <col min="7" max="7" width="8.140625" customWidth="1"/>
    <col min="8" max="8" width="8" customWidth="1"/>
    <col min="9" max="9" width="8.140625" customWidth="1"/>
    <col min="10" max="10" width="9" customWidth="1"/>
    <col min="11" max="11" width="6.42578125" customWidth="1"/>
    <col min="12" max="12" width="7" customWidth="1"/>
    <col min="13" max="13" width="7.42578125" customWidth="1"/>
    <col min="14" max="14" width="7.140625" customWidth="1"/>
  </cols>
  <sheetData>
    <row r="2" spans="2:14" ht="24.7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ht="15" customHeight="1" x14ac:dyDescent="0.25">
      <c r="B4" s="2" t="s">
        <v>1</v>
      </c>
      <c r="C4" s="3">
        <v>2023</v>
      </c>
      <c r="D4" s="3"/>
      <c r="E4" s="3">
        <v>2024</v>
      </c>
      <c r="F4" s="3"/>
      <c r="G4" s="3"/>
      <c r="H4" s="3"/>
      <c r="I4" s="3"/>
      <c r="J4" s="3"/>
      <c r="K4" s="4" t="s">
        <v>2</v>
      </c>
      <c r="L4" s="4"/>
      <c r="M4" s="4"/>
      <c r="N4" s="5"/>
    </row>
    <row r="5" spans="2:14" ht="15" customHeight="1" x14ac:dyDescent="0.25">
      <c r="B5" s="6"/>
      <c r="C5" s="7" t="s">
        <v>3</v>
      </c>
      <c r="D5" s="7"/>
      <c r="E5" s="8" t="s">
        <v>4</v>
      </c>
      <c r="F5" s="8"/>
      <c r="G5" s="8" t="s">
        <v>5</v>
      </c>
      <c r="H5" s="8"/>
      <c r="I5" s="8" t="s">
        <v>6</v>
      </c>
      <c r="J5" s="8"/>
      <c r="K5" s="9" t="s">
        <v>7</v>
      </c>
      <c r="L5" s="9"/>
      <c r="M5" s="9" t="s">
        <v>8</v>
      </c>
      <c r="N5" s="10"/>
    </row>
    <row r="6" spans="2:14" x14ac:dyDescent="0.25">
      <c r="B6" s="11"/>
      <c r="C6" s="12" t="s">
        <v>9</v>
      </c>
      <c r="D6" s="13" t="s">
        <v>10</v>
      </c>
      <c r="E6" s="12" t="s">
        <v>9</v>
      </c>
      <c r="F6" s="13" t="s">
        <v>10</v>
      </c>
      <c r="G6" s="12" t="s">
        <v>9</v>
      </c>
      <c r="H6" s="13" t="s">
        <v>10</v>
      </c>
      <c r="I6" s="12" t="s">
        <v>9</v>
      </c>
      <c r="J6" s="13" t="s">
        <v>10</v>
      </c>
      <c r="K6" s="12" t="s">
        <v>9</v>
      </c>
      <c r="L6" s="13" t="s">
        <v>10</v>
      </c>
      <c r="M6" s="12" t="s">
        <v>9</v>
      </c>
      <c r="N6" s="14" t="s">
        <v>10</v>
      </c>
    </row>
    <row r="7" spans="2:14" s="19" customFormat="1" x14ac:dyDescent="0.25">
      <c r="B7" s="15" t="s">
        <v>11</v>
      </c>
      <c r="C7" s="16">
        <v>217.49100000000001</v>
      </c>
      <c r="D7" s="17">
        <v>216.76900000000001</v>
      </c>
      <c r="E7" s="18">
        <v>203.29300000000001</v>
      </c>
      <c r="F7" s="18">
        <v>203.036</v>
      </c>
      <c r="G7" s="16">
        <v>207.428</v>
      </c>
      <c r="H7" s="17">
        <v>207.05199999999999</v>
      </c>
      <c r="I7" s="18">
        <v>202.965</v>
      </c>
      <c r="J7" s="18">
        <v>202.62700000000001</v>
      </c>
      <c r="K7" s="16">
        <f t="shared" ref="K7:L21" si="0">+((I7*100/G7)-100)</f>
        <v>-2.1515899492836041</v>
      </c>
      <c r="L7" s="17">
        <f t="shared" si="0"/>
        <v>-2.1371442922550727</v>
      </c>
      <c r="M7" s="18">
        <f t="shared" ref="M7:N21" si="1">+((I7*100/C7)-100)</f>
        <v>-6.6788970578092943</v>
      </c>
      <c r="N7" s="18">
        <f t="shared" si="1"/>
        <v>-6.5239955897752964</v>
      </c>
    </row>
    <row r="8" spans="2:14" s="19" customFormat="1" x14ac:dyDescent="0.25">
      <c r="B8" s="20" t="s">
        <v>12</v>
      </c>
      <c r="C8" s="21">
        <v>245.35400000000001</v>
      </c>
      <c r="D8" s="22">
        <v>244.89</v>
      </c>
      <c r="E8" s="23">
        <v>235.179</v>
      </c>
      <c r="F8" s="23">
        <v>234.84299999999999</v>
      </c>
      <c r="G8" s="21">
        <v>230.30099999999999</v>
      </c>
      <c r="H8" s="22">
        <v>230.215</v>
      </c>
      <c r="I8" s="23">
        <v>246.43100000000001</v>
      </c>
      <c r="J8" s="23">
        <v>246.36199999999999</v>
      </c>
      <c r="K8" s="21">
        <f>+((I8*100/G8)-100)</f>
        <v>7.0038775341835446</v>
      </c>
      <c r="L8" s="22">
        <f>+((J8*100/H8)-100)</f>
        <v>7.0138783311252553</v>
      </c>
      <c r="M8" s="23">
        <f>+((I8*100/C8)-100)</f>
        <v>0.43895758781189897</v>
      </c>
      <c r="N8" s="23">
        <f>+((J8*100/D8)-100)</f>
        <v>0.60108620196824347</v>
      </c>
    </row>
    <row r="9" spans="2:14" x14ac:dyDescent="0.25">
      <c r="B9" s="24" t="s">
        <v>13</v>
      </c>
      <c r="C9" s="25">
        <v>232.80099999999999</v>
      </c>
      <c r="D9" s="26">
        <v>232.09200000000001</v>
      </c>
      <c r="E9" s="27">
        <v>220.90700000000001</v>
      </c>
      <c r="F9" s="27">
        <v>219.84299999999999</v>
      </c>
      <c r="G9" s="25">
        <v>231.17400000000001</v>
      </c>
      <c r="H9" s="26">
        <v>230.80799999999999</v>
      </c>
      <c r="I9" s="27">
        <v>221.191</v>
      </c>
      <c r="J9" s="27">
        <v>221.02699999999999</v>
      </c>
      <c r="K9" s="25">
        <f t="shared" si="0"/>
        <v>-4.3183922067360641</v>
      </c>
      <c r="L9" s="26">
        <f t="shared" si="0"/>
        <v>-4.2377213961387952</v>
      </c>
      <c r="M9" s="27">
        <f t="shared" si="1"/>
        <v>-4.9870919798454452</v>
      </c>
      <c r="N9" s="27">
        <f t="shared" si="1"/>
        <v>-4.7675059890043769</v>
      </c>
    </row>
    <row r="10" spans="2:14" x14ac:dyDescent="0.25">
      <c r="B10" s="24" t="s">
        <v>14</v>
      </c>
      <c r="C10" s="25">
        <v>221.81299999999999</v>
      </c>
      <c r="D10" s="26">
        <v>221.227</v>
      </c>
      <c r="E10" s="27">
        <v>212.09100000000001</v>
      </c>
      <c r="F10" s="27">
        <v>211.87</v>
      </c>
      <c r="G10" s="25">
        <v>213.71899999999999</v>
      </c>
      <c r="H10" s="26">
        <v>213.43600000000001</v>
      </c>
      <c r="I10" s="27">
        <v>206.63200000000001</v>
      </c>
      <c r="J10" s="27">
        <v>206.28</v>
      </c>
      <c r="K10" s="25">
        <f t="shared" si="0"/>
        <v>-3.3160364778049569</v>
      </c>
      <c r="L10" s="26">
        <f t="shared" si="0"/>
        <v>-3.3527614835360566</v>
      </c>
      <c r="M10" s="27">
        <f t="shared" si="1"/>
        <v>-6.8440533241964943</v>
      </c>
      <c r="N10" s="27">
        <f t="shared" si="1"/>
        <v>-6.7564085758067591</v>
      </c>
    </row>
    <row r="11" spans="2:14" x14ac:dyDescent="0.25">
      <c r="B11" s="24" t="s">
        <v>15</v>
      </c>
      <c r="C11" s="25">
        <v>205.30099999999999</v>
      </c>
      <c r="D11" s="26">
        <v>204.28299999999999</v>
      </c>
      <c r="E11" s="27">
        <v>189.43</v>
      </c>
      <c r="F11" s="27">
        <v>189.27500000000001</v>
      </c>
      <c r="G11" s="25">
        <v>192.96</v>
      </c>
      <c r="H11" s="26">
        <v>192.52600000000001</v>
      </c>
      <c r="I11" s="27">
        <v>185.827</v>
      </c>
      <c r="J11" s="27">
        <v>185.46799999999999</v>
      </c>
      <c r="K11" s="25">
        <f>+((I11*100/G11)-100)</f>
        <v>-3.6966210613598633</v>
      </c>
      <c r="L11" s="26">
        <f t="shared" si="0"/>
        <v>-3.6659983586632592</v>
      </c>
      <c r="M11" s="27">
        <f>+((I11*100/C11)-100)</f>
        <v>-9.4855845806888368</v>
      </c>
      <c r="N11" s="27">
        <f>+((J11*100/D11)-100)</f>
        <v>-9.210262234253463</v>
      </c>
    </row>
    <row r="12" spans="2:14" x14ac:dyDescent="0.25">
      <c r="B12" s="24" t="s">
        <v>16</v>
      </c>
      <c r="C12" s="25">
        <v>194.39699999999999</v>
      </c>
      <c r="D12" s="26">
        <v>193.27199999999999</v>
      </c>
      <c r="E12" s="27">
        <v>176.11600000000001</v>
      </c>
      <c r="F12" s="27">
        <v>175.46100000000001</v>
      </c>
      <c r="G12" s="25">
        <v>168.38800000000001</v>
      </c>
      <c r="H12" s="26">
        <v>167.28700000000001</v>
      </c>
      <c r="I12" s="27">
        <v>171.60400000000001</v>
      </c>
      <c r="J12" s="27">
        <v>171.05600000000001</v>
      </c>
      <c r="K12" s="25">
        <f t="shared" si="0"/>
        <v>1.9098748129320455</v>
      </c>
      <c r="L12" s="26">
        <f t="shared" si="0"/>
        <v>2.2530142808466991</v>
      </c>
      <c r="M12" s="27">
        <f t="shared" si="1"/>
        <v>-11.724975179658117</v>
      </c>
      <c r="N12" s="27">
        <f t="shared" si="1"/>
        <v>-11.494681071236371</v>
      </c>
    </row>
    <row r="13" spans="2:14" x14ac:dyDescent="0.25">
      <c r="B13" s="24" t="s">
        <v>17</v>
      </c>
      <c r="C13" s="25" t="s">
        <v>18</v>
      </c>
      <c r="D13" s="26" t="s">
        <v>18</v>
      </c>
      <c r="E13" s="27" t="s">
        <v>18</v>
      </c>
      <c r="F13" s="27" t="s">
        <v>18</v>
      </c>
      <c r="G13" s="25" t="s">
        <v>18</v>
      </c>
      <c r="H13" s="26" t="s">
        <v>18</v>
      </c>
      <c r="I13" s="27" t="s">
        <v>19</v>
      </c>
      <c r="J13" s="27" t="s">
        <v>19</v>
      </c>
      <c r="K13" s="25" t="s">
        <v>18</v>
      </c>
      <c r="L13" s="26" t="s">
        <v>18</v>
      </c>
      <c r="M13" s="27" t="s">
        <v>18</v>
      </c>
      <c r="N13" s="27" t="s">
        <v>18</v>
      </c>
    </row>
    <row r="14" spans="2:14" s="19" customFormat="1" x14ac:dyDescent="0.25">
      <c r="B14" s="28" t="s">
        <v>20</v>
      </c>
      <c r="C14" s="29">
        <v>149.52000000000001</v>
      </c>
      <c r="D14" s="30">
        <v>149.15799999999999</v>
      </c>
      <c r="E14" s="31">
        <v>115.93600000000001</v>
      </c>
      <c r="F14" s="31">
        <v>110.414</v>
      </c>
      <c r="G14" s="29">
        <v>151.04400000000001</v>
      </c>
      <c r="H14" s="30">
        <v>150.45099999999999</v>
      </c>
      <c r="I14" s="31">
        <v>125.12</v>
      </c>
      <c r="J14" s="31">
        <v>117.816</v>
      </c>
      <c r="K14" s="29">
        <f>+((I14*100/G14)-100)</f>
        <v>-17.163210720055091</v>
      </c>
      <c r="L14" s="30">
        <f t="shared" si="0"/>
        <v>-21.691447713873615</v>
      </c>
      <c r="M14" s="31">
        <f>+((I14*100/C14)-100)</f>
        <v>-16.318887105403959</v>
      </c>
      <c r="N14" s="31">
        <f t="shared" si="1"/>
        <v>-21.012617492859917</v>
      </c>
    </row>
    <row r="15" spans="2:14" x14ac:dyDescent="0.25">
      <c r="B15" s="32" t="s">
        <v>13</v>
      </c>
      <c r="C15" s="21" t="s">
        <v>19</v>
      </c>
      <c r="D15" s="22" t="s">
        <v>19</v>
      </c>
      <c r="E15" s="23" t="s">
        <v>19</v>
      </c>
      <c r="F15" s="23" t="s">
        <v>19</v>
      </c>
      <c r="G15" s="21" t="s">
        <v>19</v>
      </c>
      <c r="H15" s="22" t="s">
        <v>19</v>
      </c>
      <c r="I15" s="23" t="s">
        <v>19</v>
      </c>
      <c r="J15" s="23" t="s">
        <v>19</v>
      </c>
      <c r="K15" s="21" t="s">
        <v>18</v>
      </c>
      <c r="L15" s="22" t="s">
        <v>18</v>
      </c>
      <c r="M15" s="23" t="s">
        <v>18</v>
      </c>
      <c r="N15" s="23" t="s">
        <v>18</v>
      </c>
    </row>
    <row r="16" spans="2:14" x14ac:dyDescent="0.25">
      <c r="B16" s="33" t="s">
        <v>14</v>
      </c>
      <c r="C16" s="34" t="s">
        <v>19</v>
      </c>
      <c r="D16" s="35" t="s">
        <v>19</v>
      </c>
      <c r="E16" s="36">
        <v>113.203</v>
      </c>
      <c r="F16" s="36">
        <v>107.167</v>
      </c>
      <c r="G16" s="34">
        <v>127.151</v>
      </c>
      <c r="H16" s="35">
        <v>125.94199999999999</v>
      </c>
      <c r="I16" s="36" t="s">
        <v>19</v>
      </c>
      <c r="J16" s="36" t="s">
        <v>19</v>
      </c>
      <c r="K16" s="34" t="s">
        <v>18</v>
      </c>
      <c r="L16" s="35" t="s">
        <v>18</v>
      </c>
      <c r="M16" s="36" t="s">
        <v>18</v>
      </c>
      <c r="N16" s="36" t="s">
        <v>18</v>
      </c>
    </row>
    <row r="17" spans="2:14" s="19" customFormat="1" x14ac:dyDescent="0.25">
      <c r="B17" s="15" t="s">
        <v>21</v>
      </c>
      <c r="C17" s="16">
        <v>218.786</v>
      </c>
      <c r="D17" s="17">
        <v>216.62700000000001</v>
      </c>
      <c r="E17" s="18">
        <v>198.57499999999999</v>
      </c>
      <c r="F17" s="18">
        <v>197.012</v>
      </c>
      <c r="G17" s="16">
        <v>174.75200000000001</v>
      </c>
      <c r="H17" s="17">
        <v>172.71299999999999</v>
      </c>
      <c r="I17" s="18">
        <v>198.041</v>
      </c>
      <c r="J17" s="18">
        <v>196.28899999999999</v>
      </c>
      <c r="K17" s="16">
        <f t="shared" ref="K17:L26" si="2">+((I17*100/G17)-100)</f>
        <v>13.326886101446604</v>
      </c>
      <c r="L17" s="17">
        <f t="shared" si="0"/>
        <v>13.650391111265506</v>
      </c>
      <c r="M17" s="18">
        <f t="shared" ref="M17:N27" si="3">+((I17*100/C17)-100)</f>
        <v>-9.4818681268454128</v>
      </c>
      <c r="N17" s="18">
        <f t="shared" si="1"/>
        <v>-9.3884880462730962</v>
      </c>
    </row>
    <row r="18" spans="2:14" x14ac:dyDescent="0.25">
      <c r="B18" s="32" t="s">
        <v>13</v>
      </c>
      <c r="C18" s="21">
        <v>172.47399999999999</v>
      </c>
      <c r="D18" s="22">
        <v>167.21</v>
      </c>
      <c r="E18" s="23">
        <v>152.46799999999999</v>
      </c>
      <c r="F18" s="23">
        <v>152.40700000000001</v>
      </c>
      <c r="G18" s="21">
        <v>164.34</v>
      </c>
      <c r="H18" s="22">
        <v>163.85599999999999</v>
      </c>
      <c r="I18" s="23">
        <v>161.72499999999999</v>
      </c>
      <c r="J18" s="23">
        <v>159.27199999999999</v>
      </c>
      <c r="K18" s="21">
        <f>+((I18*100/G18)-100)</f>
        <v>-1.5912133382012854</v>
      </c>
      <c r="L18" s="22">
        <f>+((J18*100/H18)-100)</f>
        <v>-2.7975783614881351</v>
      </c>
      <c r="M18" s="23">
        <f>+((I18*100/C18)-100)</f>
        <v>-6.2322437004997795</v>
      </c>
      <c r="N18" s="23">
        <f>+((J18*100/D18)-100)</f>
        <v>-4.7473237246576332</v>
      </c>
    </row>
    <row r="19" spans="2:14" x14ac:dyDescent="0.25">
      <c r="B19" s="24" t="s">
        <v>14</v>
      </c>
      <c r="C19" s="25">
        <v>218.32599999999999</v>
      </c>
      <c r="D19" s="26">
        <v>217.26300000000001</v>
      </c>
      <c r="E19" s="27">
        <v>147.161</v>
      </c>
      <c r="F19" s="27">
        <v>145.65299999999999</v>
      </c>
      <c r="G19" s="25">
        <v>154.39699999999999</v>
      </c>
      <c r="H19" s="26">
        <v>153.98699999999999</v>
      </c>
      <c r="I19" s="27">
        <v>159.947</v>
      </c>
      <c r="J19" s="27">
        <v>158.56399999999999</v>
      </c>
      <c r="K19" s="25">
        <f t="shared" si="2"/>
        <v>3.5946294293283074</v>
      </c>
      <c r="L19" s="26">
        <f t="shared" si="0"/>
        <v>2.972328832953437</v>
      </c>
      <c r="M19" s="27">
        <f t="shared" si="3"/>
        <v>-26.739371398733994</v>
      </c>
      <c r="N19" s="27">
        <f t="shared" si="1"/>
        <v>-27.017485720071988</v>
      </c>
    </row>
    <row r="20" spans="2:14" x14ac:dyDescent="0.25">
      <c r="B20" s="33" t="s">
        <v>22</v>
      </c>
      <c r="C20" s="34">
        <v>258.27600000000001</v>
      </c>
      <c r="D20" s="35">
        <v>257.63799999999998</v>
      </c>
      <c r="E20" s="36">
        <v>224.75200000000001</v>
      </c>
      <c r="F20" s="36">
        <v>222.929</v>
      </c>
      <c r="G20" s="34">
        <v>202.315</v>
      </c>
      <c r="H20" s="35">
        <v>197.428</v>
      </c>
      <c r="I20" s="36" t="s">
        <v>19</v>
      </c>
      <c r="J20" s="36" t="s">
        <v>19</v>
      </c>
      <c r="K20" s="34" t="s">
        <v>18</v>
      </c>
      <c r="L20" s="35" t="s">
        <v>18</v>
      </c>
      <c r="M20" s="36" t="s">
        <v>18</v>
      </c>
      <c r="N20" s="36" t="s">
        <v>18</v>
      </c>
    </row>
    <row r="21" spans="2:14" x14ac:dyDescent="0.25">
      <c r="B21" s="24" t="s">
        <v>23</v>
      </c>
      <c r="C21" s="25">
        <v>181.114</v>
      </c>
      <c r="D21" s="26">
        <v>180.655</v>
      </c>
      <c r="E21" s="27">
        <v>148.12100000000001</v>
      </c>
      <c r="F21" s="27">
        <v>146.22800000000001</v>
      </c>
      <c r="G21" s="25">
        <v>149.309</v>
      </c>
      <c r="H21" s="26">
        <v>148.77199999999999</v>
      </c>
      <c r="I21" s="27">
        <v>154.11500000000001</v>
      </c>
      <c r="J21" s="27">
        <v>153.66200000000001</v>
      </c>
      <c r="K21" s="25">
        <f t="shared" si="2"/>
        <v>3.2188280679664274</v>
      </c>
      <c r="L21" s="26">
        <f t="shared" si="0"/>
        <v>3.2869088269298032</v>
      </c>
      <c r="M21" s="27">
        <f t="shared" si="3"/>
        <v>-14.907185529555974</v>
      </c>
      <c r="N21" s="27">
        <f t="shared" si="1"/>
        <v>-14.941739780244106</v>
      </c>
    </row>
    <row r="22" spans="2:14" x14ac:dyDescent="0.25">
      <c r="B22" s="24" t="s">
        <v>24</v>
      </c>
      <c r="C22" s="25">
        <v>327.80200000000002</v>
      </c>
      <c r="D22" s="26">
        <v>311.827</v>
      </c>
      <c r="E22" s="27">
        <v>309.22800000000001</v>
      </c>
      <c r="F22" s="27">
        <v>279.03800000000001</v>
      </c>
      <c r="G22" s="25">
        <v>300.26900000000001</v>
      </c>
      <c r="H22" s="26">
        <v>272.45699999999999</v>
      </c>
      <c r="I22" s="27">
        <v>302.738</v>
      </c>
      <c r="J22" s="27">
        <v>269.93700000000001</v>
      </c>
      <c r="K22" s="25">
        <f t="shared" si="2"/>
        <v>0.82226270444168392</v>
      </c>
      <c r="L22" s="26">
        <f t="shared" si="2"/>
        <v>-0.92491659234300982</v>
      </c>
      <c r="M22" s="27">
        <f t="shared" si="3"/>
        <v>-7.6460790355153563</v>
      </c>
      <c r="N22" s="27">
        <f t="shared" si="3"/>
        <v>-13.433730882829252</v>
      </c>
    </row>
    <row r="23" spans="2:14" x14ac:dyDescent="0.25">
      <c r="B23" s="24" t="s">
        <v>25</v>
      </c>
      <c r="C23" s="25">
        <v>176.18899999999999</v>
      </c>
      <c r="D23" s="26">
        <v>175.38900000000001</v>
      </c>
      <c r="E23" s="27">
        <v>161.48400000000001</v>
      </c>
      <c r="F23" s="27">
        <v>160.87299999999999</v>
      </c>
      <c r="G23" s="25">
        <v>168.238</v>
      </c>
      <c r="H23" s="26">
        <v>167.82599999999999</v>
      </c>
      <c r="I23" s="27">
        <v>157.87200000000001</v>
      </c>
      <c r="J23" s="27">
        <v>157.55199999999999</v>
      </c>
      <c r="K23" s="25">
        <f t="shared" si="2"/>
        <v>-6.1615092904100095</v>
      </c>
      <c r="L23" s="26">
        <f t="shared" si="2"/>
        <v>-6.1218166434283177</v>
      </c>
      <c r="M23" s="27">
        <f t="shared" si="3"/>
        <v>-10.396222238618748</v>
      </c>
      <c r="N23" s="27">
        <f t="shared" si="3"/>
        <v>-10.169965049119398</v>
      </c>
    </row>
    <row r="24" spans="2:14" x14ac:dyDescent="0.25">
      <c r="B24" s="24" t="s">
        <v>26</v>
      </c>
      <c r="C24" s="25">
        <v>191.83799999999999</v>
      </c>
      <c r="D24" s="26">
        <v>185.054</v>
      </c>
      <c r="E24" s="27">
        <v>224.12</v>
      </c>
      <c r="F24" s="27">
        <v>224.12</v>
      </c>
      <c r="G24" s="25" t="s">
        <v>19</v>
      </c>
      <c r="H24" s="26" t="s">
        <v>19</v>
      </c>
      <c r="I24" s="27">
        <v>169.26900000000001</v>
      </c>
      <c r="J24" s="27">
        <v>164.60599999999999</v>
      </c>
      <c r="K24" s="25" t="s">
        <v>18</v>
      </c>
      <c r="L24" s="26" t="s">
        <v>18</v>
      </c>
      <c r="M24" s="27">
        <f t="shared" si="3"/>
        <v>-11.764613892972179</v>
      </c>
      <c r="N24" s="27">
        <f t="shared" si="3"/>
        <v>-11.049747641229061</v>
      </c>
    </row>
    <row r="25" spans="2:14" x14ac:dyDescent="0.25">
      <c r="B25" s="32" t="s">
        <v>27</v>
      </c>
      <c r="C25" s="21">
        <v>211.42500000000001</v>
      </c>
      <c r="D25" s="22">
        <v>211.42500000000001</v>
      </c>
      <c r="E25" s="23">
        <v>270.54000000000002</v>
      </c>
      <c r="F25" s="23">
        <v>270.41699999999997</v>
      </c>
      <c r="G25" s="21">
        <v>233.93</v>
      </c>
      <c r="H25" s="22">
        <v>233.75399999999999</v>
      </c>
      <c r="I25" s="23">
        <v>255.47</v>
      </c>
      <c r="J25" s="23">
        <v>255.43600000000001</v>
      </c>
      <c r="K25" s="21">
        <f t="shared" ref="K25:L27" si="4">+((I25*100/G25)-100)</f>
        <v>9.2078826999529753</v>
      </c>
      <c r="L25" s="22">
        <f t="shared" si="4"/>
        <v>9.2755631989185332</v>
      </c>
      <c r="M25" s="23">
        <f t="shared" si="3"/>
        <v>20.832446494028602</v>
      </c>
      <c r="N25" s="23">
        <f t="shared" si="3"/>
        <v>20.816365141303066</v>
      </c>
    </row>
    <row r="26" spans="2:14" x14ac:dyDescent="0.25">
      <c r="B26" s="24" t="s">
        <v>28</v>
      </c>
      <c r="C26" s="25">
        <v>257.14699999999999</v>
      </c>
      <c r="D26" s="26">
        <v>256.60199999999998</v>
      </c>
      <c r="E26" s="27">
        <v>254.267</v>
      </c>
      <c r="F26" s="27">
        <v>252.15799999999999</v>
      </c>
      <c r="G26" s="25">
        <v>259.07499999999999</v>
      </c>
      <c r="H26" s="26">
        <v>257.82</v>
      </c>
      <c r="I26" s="27">
        <v>266.18599999999998</v>
      </c>
      <c r="J26" s="27">
        <v>265.10700000000003</v>
      </c>
      <c r="K26" s="25">
        <f t="shared" si="4"/>
        <v>2.7447650294316333</v>
      </c>
      <c r="L26" s="26">
        <f t="shared" si="4"/>
        <v>2.8263905050035163</v>
      </c>
      <c r="M26" s="27">
        <f t="shared" si="3"/>
        <v>3.5151100343383348</v>
      </c>
      <c r="N26" s="27">
        <f t="shared" si="3"/>
        <v>3.3144714382584937</v>
      </c>
    </row>
    <row r="27" spans="2:14" x14ac:dyDescent="0.25">
      <c r="B27" s="32" t="s">
        <v>29</v>
      </c>
      <c r="C27" s="21">
        <v>443.13200000000001</v>
      </c>
      <c r="D27" s="22">
        <v>442.76400000000001</v>
      </c>
      <c r="E27" s="23">
        <v>456.10199999999998</v>
      </c>
      <c r="F27" s="23">
        <v>455.73200000000003</v>
      </c>
      <c r="G27" s="21">
        <v>458.661</v>
      </c>
      <c r="H27" s="22">
        <v>455.99</v>
      </c>
      <c r="I27" s="23">
        <v>458.22500000000002</v>
      </c>
      <c r="J27" s="23">
        <v>456.6</v>
      </c>
      <c r="K27" s="21">
        <f t="shared" si="4"/>
        <v>-9.5059313959552583E-2</v>
      </c>
      <c r="L27" s="22">
        <f t="shared" si="4"/>
        <v>0.13377486348385048</v>
      </c>
      <c r="M27" s="23">
        <f t="shared" si="3"/>
        <v>3.4059828674074595</v>
      </c>
      <c r="N27" s="23">
        <f t="shared" si="3"/>
        <v>3.1249153047673275</v>
      </c>
    </row>
    <row r="28" spans="2:14" ht="15.75" thickBot="1" x14ac:dyDescent="0.3">
      <c r="B28" s="37" t="s">
        <v>30</v>
      </c>
      <c r="C28" s="38" t="s">
        <v>19</v>
      </c>
      <c r="D28" s="39" t="s">
        <v>19</v>
      </c>
      <c r="E28" s="40" t="s">
        <v>19</v>
      </c>
      <c r="F28" s="40" t="s">
        <v>19</v>
      </c>
      <c r="G28" s="38" t="s">
        <v>18</v>
      </c>
      <c r="H28" s="39" t="s">
        <v>18</v>
      </c>
      <c r="I28" s="40" t="s">
        <v>18</v>
      </c>
      <c r="J28" s="40" t="s">
        <v>18</v>
      </c>
      <c r="K28" s="38" t="s">
        <v>18</v>
      </c>
      <c r="L28" s="39" t="s">
        <v>18</v>
      </c>
      <c r="M28" s="40" t="s">
        <v>18</v>
      </c>
      <c r="N28" s="40" t="s">
        <v>18</v>
      </c>
    </row>
    <row r="29" spans="2:14" ht="15.75" thickTop="1" x14ac:dyDescent="0.25">
      <c r="B29" s="24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x14ac:dyDescent="0.25">
      <c r="B30" s="42" t="s">
        <v>31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2:14" x14ac:dyDescent="0.25">
      <c r="B31" s="43" t="s">
        <v>32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2:14" x14ac:dyDescent="0.25">
      <c r="B32" s="43" t="s">
        <v>33</v>
      </c>
      <c r="C32" s="43"/>
      <c r="D32" s="43"/>
      <c r="E32" s="43"/>
      <c r="F32" s="43"/>
      <c r="G32" s="43"/>
      <c r="H32" s="44"/>
      <c r="I32" s="43"/>
    </row>
    <row r="33" spans="2:15" x14ac:dyDescent="0.25">
      <c r="B33" s="45" t="s">
        <v>34</v>
      </c>
      <c r="C33" s="45"/>
      <c r="D33" s="45"/>
      <c r="E33" s="45"/>
      <c r="F33" s="45"/>
      <c r="G33" s="46"/>
      <c r="H33" s="46"/>
      <c r="I33" s="46"/>
      <c r="J33" s="46"/>
      <c r="L33" s="47"/>
      <c r="M33" s="47"/>
      <c r="N33" s="47"/>
    </row>
    <row r="34" spans="2:15" x14ac:dyDescent="0.25">
      <c r="B34" s="45" t="s">
        <v>35</v>
      </c>
      <c r="C34" s="45"/>
      <c r="D34" s="45"/>
      <c r="E34" s="45"/>
      <c r="F34" s="45"/>
      <c r="G34" s="44"/>
      <c r="K34" s="43"/>
      <c r="L34" s="47"/>
      <c r="M34" s="47"/>
      <c r="N34" s="47"/>
    </row>
    <row r="35" spans="2:15" ht="15" customHeight="1" x14ac:dyDescent="0.25">
      <c r="B35" s="48" t="s">
        <v>36</v>
      </c>
      <c r="C35" s="48"/>
      <c r="D35" s="48"/>
      <c r="E35" s="48"/>
      <c r="F35" s="48"/>
      <c r="G35" s="48"/>
      <c r="H35" s="48"/>
      <c r="I35" s="48"/>
      <c r="J35" s="48"/>
      <c r="K35" s="48"/>
    </row>
    <row r="36" spans="2:15" x14ac:dyDescent="0.25">
      <c r="J36" s="43"/>
      <c r="K36" s="43" t="s">
        <v>37</v>
      </c>
      <c r="L36" s="49"/>
      <c r="M36" s="49"/>
      <c r="N36" s="49"/>
    </row>
    <row r="37" spans="2:15" x14ac:dyDescent="0.25">
      <c r="K37" s="43"/>
      <c r="L37" s="43"/>
      <c r="M37" s="43"/>
      <c r="N37" s="43"/>
      <c r="O37" s="43"/>
    </row>
  </sheetData>
  <mergeCells count="12">
    <mergeCell ref="M5:N5"/>
    <mergeCell ref="B35:K35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37_39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2024-10-02T10:58:31Z</dcterms:created>
  <dcterms:modified xsi:type="dcterms:W3CDTF">2024-10-02T10:59:20Z</dcterms:modified>
</cp:coreProperties>
</file>