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13_ncr:1_{9969BD47-AD3A-42D5-A6C8-1AC9F85FD4B4}" xr6:coauthVersionLast="47" xr6:coauthVersionMax="47" xr10:uidLastSave="{00000000-0000-0000-0000-000000000000}"/>
  <bookViews>
    <workbookView xWindow="28680" yWindow="-120" windowWidth="29040" windowHeight="17640" xr2:uid="{1FF62B1F-B79F-4537-9E53-BC48A7C9C106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<sst xmlns="http://schemas.openxmlformats.org/spreadsheetml/2006/main" count="46" uniqueCount="31">
  <si>
    <t xml:space="preserve">                               Data
Grūdai</t>
  </si>
  <si>
    <t>Pokytis, %</t>
  </si>
  <si>
    <t>rugsėjis</t>
  </si>
  <si>
    <t>liepa</t>
  </si>
  <si>
    <t>rugpjūtis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</si>
  <si>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</si>
  <si>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</si>
  <si>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</si>
  <si>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</si>
  <si>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</si>
  <si>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</si>
  <si>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</si>
  <si>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</si>
  <si>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</si>
  <si>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</si>
  <si>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</si>
  <si>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</si>
  <si>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</si>
  <si>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</si>
  <si>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</si>
  <si>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</si>
  <si>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</si>
  <si>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</si>
  <si>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</si>
  <si>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</si>
  <si>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*  kaina be nuoskaitų (prieš valymą ir džiovinimą) ir priemokų</t>
  </si>
  <si>
    <t xml:space="preserve">** kaina su nuoskaitomis (po valymo ir džiovinimo) ir priemokomis </t>
  </si>
  <si>
    <t>*** lyginant 2024 m. rugsėjo mėn. su 2024 m. rugpjūčio mėn.</t>
  </si>
  <si>
    <t>**** lyginant 2024 m. rugsėjo mėn. su 2023 m. rugsėjo mėn.</t>
  </si>
  <si>
    <t>Šaltinis ŽŪDC (LŽŪMPRIS)</t>
  </si>
  <si>
    <t xml:space="preserve">Grūdų  ir rapsų supirkimo kainos  (iš augintojų ir kitų vidaus rinkos ūkio subjektų) Lietuvoje
  2023 m. rugsėjo–2024 m. rugsėjo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</si>
</sst>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1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2" fontId="4" fillId="0" borderId="15" xfId="1" applyNumberFormat="1" applyFont="1" applyBorder="1" applyAlignment="1">
      <alignment horizontal="right" vertical="center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2" fontId="5" fillId="0" borderId="21" xfId="1" applyNumberFormat="1" applyFont="1" applyBorder="1" applyAlignment="1">
      <alignment horizontal="right" vertical="center"/>
    </xf>
    <xf numFmtId="2" fontId="5" fillId="0" borderId="20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2" fontId="4" fillId="0" borderId="12" xfId="1" applyNumberFormat="1" applyFont="1" applyBorder="1" applyAlignment="1">
      <alignment horizontal="right" vertical="center"/>
    </xf>
    <xf numFmtId="2" fontId="4" fillId="0" borderId="2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</cellXfs>
  <cellStyles count="3">
    <cellStyle name="Normal" xfId="0" builtinId="0"/>
    <cellStyle name="Normal 5" xfId="2" xr:uid="{D99DA715-8719-42C5-9425-47D86C65B453}"/>
    <cellStyle name="Normal_Sheet1_1 2" xfId="1" xr:uid="{0314D247-0ACE-4DA5-B764-4F6246E32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0455-3A7B-4148-9751-55F141A27608}">
  <dimension ref="B2:O33"/>
  <sheetViews>
    <sheetView showGridLines="0" tabSelected="1" workbookViewId="0">
      <selection activeCell="AE9" sqref="AE9"/>
    </sheetView>
  </sheetViews>
  <sheetFormatPr defaultColWidth="5.6640625" defaultRowHeight="15" customHeight="1" x14ac:dyDescent="0.25"/>
  <cols>
    <col min="1" max="1" width="3.77734375" style="3" customWidth="1"/>
    <col min="2" max="2" width="17.33203125" style="3" customWidth="1"/>
    <col min="3" max="14" width="7.33203125" style="3" customWidth="1"/>
    <col min="15" max="256" width="5.6640625" style="3"/>
    <col min="257" max="257" width="3.77734375" style="3" customWidth="1"/>
    <col min="258" max="258" width="17.33203125" style="3" customWidth="1"/>
    <col min="259" max="270" width="7.33203125" style="3" customWidth="1"/>
    <col min="271" max="512" width="5.6640625" style="3"/>
    <col min="513" max="513" width="3.77734375" style="3" customWidth="1"/>
    <col min="514" max="514" width="17.33203125" style="3" customWidth="1"/>
    <col min="515" max="526" width="7.33203125" style="3" customWidth="1"/>
    <col min="527" max="768" width="5.6640625" style="3"/>
    <col min="769" max="769" width="3.77734375" style="3" customWidth="1"/>
    <col min="770" max="770" width="17.33203125" style="3" customWidth="1"/>
    <col min="771" max="782" width="7.33203125" style="3" customWidth="1"/>
    <col min="783" max="1024" width="5.6640625" style="3"/>
    <col min="1025" max="1025" width="3.77734375" style="3" customWidth="1"/>
    <col min="1026" max="1026" width="17.33203125" style="3" customWidth="1"/>
    <col min="1027" max="1038" width="7.33203125" style="3" customWidth="1"/>
    <col min="1039" max="1280" width="5.6640625" style="3"/>
    <col min="1281" max="1281" width="3.77734375" style="3" customWidth="1"/>
    <col min="1282" max="1282" width="17.33203125" style="3" customWidth="1"/>
    <col min="1283" max="1294" width="7.33203125" style="3" customWidth="1"/>
    <col min="1295" max="1536" width="5.6640625" style="3"/>
    <col min="1537" max="1537" width="3.77734375" style="3" customWidth="1"/>
    <col min="1538" max="1538" width="17.33203125" style="3" customWidth="1"/>
    <col min="1539" max="1550" width="7.33203125" style="3" customWidth="1"/>
    <col min="1551" max="1792" width="5.6640625" style="3"/>
    <col min="1793" max="1793" width="3.77734375" style="3" customWidth="1"/>
    <col min="1794" max="1794" width="17.33203125" style="3" customWidth="1"/>
    <col min="1795" max="1806" width="7.33203125" style="3" customWidth="1"/>
    <col min="1807" max="2048" width="5.6640625" style="3"/>
    <col min="2049" max="2049" width="3.77734375" style="3" customWidth="1"/>
    <col min="2050" max="2050" width="17.33203125" style="3" customWidth="1"/>
    <col min="2051" max="2062" width="7.33203125" style="3" customWidth="1"/>
    <col min="2063" max="2304" width="5.6640625" style="3"/>
    <col min="2305" max="2305" width="3.77734375" style="3" customWidth="1"/>
    <col min="2306" max="2306" width="17.33203125" style="3" customWidth="1"/>
    <col min="2307" max="2318" width="7.33203125" style="3" customWidth="1"/>
    <col min="2319" max="2560" width="5.6640625" style="3"/>
    <col min="2561" max="2561" width="3.77734375" style="3" customWidth="1"/>
    <col min="2562" max="2562" width="17.33203125" style="3" customWidth="1"/>
    <col min="2563" max="2574" width="7.33203125" style="3" customWidth="1"/>
    <col min="2575" max="2816" width="5.6640625" style="3"/>
    <col min="2817" max="2817" width="3.77734375" style="3" customWidth="1"/>
    <col min="2818" max="2818" width="17.33203125" style="3" customWidth="1"/>
    <col min="2819" max="2830" width="7.33203125" style="3" customWidth="1"/>
    <col min="2831" max="3072" width="5.6640625" style="3"/>
    <col min="3073" max="3073" width="3.77734375" style="3" customWidth="1"/>
    <col min="3074" max="3074" width="17.33203125" style="3" customWidth="1"/>
    <col min="3075" max="3086" width="7.33203125" style="3" customWidth="1"/>
    <col min="3087" max="3328" width="5.6640625" style="3"/>
    <col min="3329" max="3329" width="3.77734375" style="3" customWidth="1"/>
    <col min="3330" max="3330" width="17.33203125" style="3" customWidth="1"/>
    <col min="3331" max="3342" width="7.33203125" style="3" customWidth="1"/>
    <col min="3343" max="3584" width="5.6640625" style="3"/>
    <col min="3585" max="3585" width="3.77734375" style="3" customWidth="1"/>
    <col min="3586" max="3586" width="17.33203125" style="3" customWidth="1"/>
    <col min="3587" max="3598" width="7.33203125" style="3" customWidth="1"/>
    <col min="3599" max="3840" width="5.6640625" style="3"/>
    <col min="3841" max="3841" width="3.77734375" style="3" customWidth="1"/>
    <col min="3842" max="3842" width="17.33203125" style="3" customWidth="1"/>
    <col min="3843" max="3854" width="7.33203125" style="3" customWidth="1"/>
    <col min="3855" max="4096" width="5.6640625" style="3"/>
    <col min="4097" max="4097" width="3.77734375" style="3" customWidth="1"/>
    <col min="4098" max="4098" width="17.33203125" style="3" customWidth="1"/>
    <col min="4099" max="4110" width="7.33203125" style="3" customWidth="1"/>
    <col min="4111" max="4352" width="5.6640625" style="3"/>
    <col min="4353" max="4353" width="3.77734375" style="3" customWidth="1"/>
    <col min="4354" max="4354" width="17.33203125" style="3" customWidth="1"/>
    <col min="4355" max="4366" width="7.33203125" style="3" customWidth="1"/>
    <col min="4367" max="4608" width="5.6640625" style="3"/>
    <col min="4609" max="4609" width="3.77734375" style="3" customWidth="1"/>
    <col min="4610" max="4610" width="17.33203125" style="3" customWidth="1"/>
    <col min="4611" max="4622" width="7.33203125" style="3" customWidth="1"/>
    <col min="4623" max="4864" width="5.6640625" style="3"/>
    <col min="4865" max="4865" width="3.77734375" style="3" customWidth="1"/>
    <col min="4866" max="4866" width="17.33203125" style="3" customWidth="1"/>
    <col min="4867" max="4878" width="7.33203125" style="3" customWidth="1"/>
    <col min="4879" max="5120" width="5.6640625" style="3"/>
    <col min="5121" max="5121" width="3.77734375" style="3" customWidth="1"/>
    <col min="5122" max="5122" width="17.33203125" style="3" customWidth="1"/>
    <col min="5123" max="5134" width="7.33203125" style="3" customWidth="1"/>
    <col min="5135" max="5376" width="5.6640625" style="3"/>
    <col min="5377" max="5377" width="3.77734375" style="3" customWidth="1"/>
    <col min="5378" max="5378" width="17.33203125" style="3" customWidth="1"/>
    <col min="5379" max="5390" width="7.33203125" style="3" customWidth="1"/>
    <col min="5391" max="5632" width="5.6640625" style="3"/>
    <col min="5633" max="5633" width="3.77734375" style="3" customWidth="1"/>
    <col min="5634" max="5634" width="17.33203125" style="3" customWidth="1"/>
    <col min="5635" max="5646" width="7.33203125" style="3" customWidth="1"/>
    <col min="5647" max="5888" width="5.6640625" style="3"/>
    <col min="5889" max="5889" width="3.77734375" style="3" customWidth="1"/>
    <col min="5890" max="5890" width="17.33203125" style="3" customWidth="1"/>
    <col min="5891" max="5902" width="7.33203125" style="3" customWidth="1"/>
    <col min="5903" max="6144" width="5.6640625" style="3"/>
    <col min="6145" max="6145" width="3.77734375" style="3" customWidth="1"/>
    <col min="6146" max="6146" width="17.33203125" style="3" customWidth="1"/>
    <col min="6147" max="6158" width="7.33203125" style="3" customWidth="1"/>
    <col min="6159" max="6400" width="5.6640625" style="3"/>
    <col min="6401" max="6401" width="3.77734375" style="3" customWidth="1"/>
    <col min="6402" max="6402" width="17.33203125" style="3" customWidth="1"/>
    <col min="6403" max="6414" width="7.33203125" style="3" customWidth="1"/>
    <col min="6415" max="6656" width="5.6640625" style="3"/>
    <col min="6657" max="6657" width="3.77734375" style="3" customWidth="1"/>
    <col min="6658" max="6658" width="17.33203125" style="3" customWidth="1"/>
    <col min="6659" max="6670" width="7.33203125" style="3" customWidth="1"/>
    <col min="6671" max="6912" width="5.6640625" style="3"/>
    <col min="6913" max="6913" width="3.77734375" style="3" customWidth="1"/>
    <col min="6914" max="6914" width="17.33203125" style="3" customWidth="1"/>
    <col min="6915" max="6926" width="7.33203125" style="3" customWidth="1"/>
    <col min="6927" max="7168" width="5.6640625" style="3"/>
    <col min="7169" max="7169" width="3.77734375" style="3" customWidth="1"/>
    <col min="7170" max="7170" width="17.33203125" style="3" customWidth="1"/>
    <col min="7171" max="7182" width="7.33203125" style="3" customWidth="1"/>
    <col min="7183" max="7424" width="5.6640625" style="3"/>
    <col min="7425" max="7425" width="3.77734375" style="3" customWidth="1"/>
    <col min="7426" max="7426" width="17.33203125" style="3" customWidth="1"/>
    <col min="7427" max="7438" width="7.33203125" style="3" customWidth="1"/>
    <col min="7439" max="7680" width="5.6640625" style="3"/>
    <col min="7681" max="7681" width="3.77734375" style="3" customWidth="1"/>
    <col min="7682" max="7682" width="17.33203125" style="3" customWidth="1"/>
    <col min="7683" max="7694" width="7.33203125" style="3" customWidth="1"/>
    <col min="7695" max="7936" width="5.6640625" style="3"/>
    <col min="7937" max="7937" width="3.77734375" style="3" customWidth="1"/>
    <col min="7938" max="7938" width="17.33203125" style="3" customWidth="1"/>
    <col min="7939" max="7950" width="7.33203125" style="3" customWidth="1"/>
    <col min="7951" max="8192" width="5.6640625" style="3"/>
    <col min="8193" max="8193" width="3.77734375" style="3" customWidth="1"/>
    <col min="8194" max="8194" width="17.33203125" style="3" customWidth="1"/>
    <col min="8195" max="8206" width="7.33203125" style="3" customWidth="1"/>
    <col min="8207" max="8448" width="5.6640625" style="3"/>
    <col min="8449" max="8449" width="3.77734375" style="3" customWidth="1"/>
    <col min="8450" max="8450" width="17.33203125" style="3" customWidth="1"/>
    <col min="8451" max="8462" width="7.33203125" style="3" customWidth="1"/>
    <col min="8463" max="8704" width="5.6640625" style="3"/>
    <col min="8705" max="8705" width="3.77734375" style="3" customWidth="1"/>
    <col min="8706" max="8706" width="17.33203125" style="3" customWidth="1"/>
    <col min="8707" max="8718" width="7.33203125" style="3" customWidth="1"/>
    <col min="8719" max="8960" width="5.6640625" style="3"/>
    <col min="8961" max="8961" width="3.77734375" style="3" customWidth="1"/>
    <col min="8962" max="8962" width="17.33203125" style="3" customWidth="1"/>
    <col min="8963" max="8974" width="7.33203125" style="3" customWidth="1"/>
    <col min="8975" max="9216" width="5.6640625" style="3"/>
    <col min="9217" max="9217" width="3.77734375" style="3" customWidth="1"/>
    <col min="9218" max="9218" width="17.33203125" style="3" customWidth="1"/>
    <col min="9219" max="9230" width="7.33203125" style="3" customWidth="1"/>
    <col min="9231" max="9472" width="5.6640625" style="3"/>
    <col min="9473" max="9473" width="3.77734375" style="3" customWidth="1"/>
    <col min="9474" max="9474" width="17.33203125" style="3" customWidth="1"/>
    <col min="9475" max="9486" width="7.33203125" style="3" customWidth="1"/>
    <col min="9487" max="9728" width="5.6640625" style="3"/>
    <col min="9729" max="9729" width="3.77734375" style="3" customWidth="1"/>
    <col min="9730" max="9730" width="17.33203125" style="3" customWidth="1"/>
    <col min="9731" max="9742" width="7.33203125" style="3" customWidth="1"/>
    <col min="9743" max="9984" width="5.6640625" style="3"/>
    <col min="9985" max="9985" width="3.77734375" style="3" customWidth="1"/>
    <col min="9986" max="9986" width="17.33203125" style="3" customWidth="1"/>
    <col min="9987" max="9998" width="7.33203125" style="3" customWidth="1"/>
    <col min="9999" max="10240" width="5.6640625" style="3"/>
    <col min="10241" max="10241" width="3.77734375" style="3" customWidth="1"/>
    <col min="10242" max="10242" width="17.33203125" style="3" customWidth="1"/>
    <col min="10243" max="10254" width="7.33203125" style="3" customWidth="1"/>
    <col min="10255" max="10496" width="5.6640625" style="3"/>
    <col min="10497" max="10497" width="3.77734375" style="3" customWidth="1"/>
    <col min="10498" max="10498" width="17.33203125" style="3" customWidth="1"/>
    <col min="10499" max="10510" width="7.33203125" style="3" customWidth="1"/>
    <col min="10511" max="10752" width="5.6640625" style="3"/>
    <col min="10753" max="10753" width="3.77734375" style="3" customWidth="1"/>
    <col min="10754" max="10754" width="17.33203125" style="3" customWidth="1"/>
    <col min="10755" max="10766" width="7.33203125" style="3" customWidth="1"/>
    <col min="10767" max="11008" width="5.6640625" style="3"/>
    <col min="11009" max="11009" width="3.77734375" style="3" customWidth="1"/>
    <col min="11010" max="11010" width="17.33203125" style="3" customWidth="1"/>
    <col min="11011" max="11022" width="7.33203125" style="3" customWidth="1"/>
    <col min="11023" max="11264" width="5.6640625" style="3"/>
    <col min="11265" max="11265" width="3.77734375" style="3" customWidth="1"/>
    <col min="11266" max="11266" width="17.33203125" style="3" customWidth="1"/>
    <col min="11267" max="11278" width="7.33203125" style="3" customWidth="1"/>
    <col min="11279" max="11520" width="5.6640625" style="3"/>
    <col min="11521" max="11521" width="3.77734375" style="3" customWidth="1"/>
    <col min="11522" max="11522" width="17.33203125" style="3" customWidth="1"/>
    <col min="11523" max="11534" width="7.33203125" style="3" customWidth="1"/>
    <col min="11535" max="11776" width="5.6640625" style="3"/>
    <col min="11777" max="11777" width="3.77734375" style="3" customWidth="1"/>
    <col min="11778" max="11778" width="17.33203125" style="3" customWidth="1"/>
    <col min="11779" max="11790" width="7.33203125" style="3" customWidth="1"/>
    <col min="11791" max="12032" width="5.6640625" style="3"/>
    <col min="12033" max="12033" width="3.77734375" style="3" customWidth="1"/>
    <col min="12034" max="12034" width="17.33203125" style="3" customWidth="1"/>
    <col min="12035" max="12046" width="7.33203125" style="3" customWidth="1"/>
    <col min="12047" max="12288" width="5.6640625" style="3"/>
    <col min="12289" max="12289" width="3.77734375" style="3" customWidth="1"/>
    <col min="12290" max="12290" width="17.33203125" style="3" customWidth="1"/>
    <col min="12291" max="12302" width="7.33203125" style="3" customWidth="1"/>
    <col min="12303" max="12544" width="5.6640625" style="3"/>
    <col min="12545" max="12545" width="3.77734375" style="3" customWidth="1"/>
    <col min="12546" max="12546" width="17.33203125" style="3" customWidth="1"/>
    <col min="12547" max="12558" width="7.33203125" style="3" customWidth="1"/>
    <col min="12559" max="12800" width="5.6640625" style="3"/>
    <col min="12801" max="12801" width="3.77734375" style="3" customWidth="1"/>
    <col min="12802" max="12802" width="17.33203125" style="3" customWidth="1"/>
    <col min="12803" max="12814" width="7.33203125" style="3" customWidth="1"/>
    <col min="12815" max="13056" width="5.6640625" style="3"/>
    <col min="13057" max="13057" width="3.77734375" style="3" customWidth="1"/>
    <col min="13058" max="13058" width="17.33203125" style="3" customWidth="1"/>
    <col min="13059" max="13070" width="7.33203125" style="3" customWidth="1"/>
    <col min="13071" max="13312" width="5.6640625" style="3"/>
    <col min="13313" max="13313" width="3.77734375" style="3" customWidth="1"/>
    <col min="13314" max="13314" width="17.33203125" style="3" customWidth="1"/>
    <col min="13315" max="13326" width="7.33203125" style="3" customWidth="1"/>
    <col min="13327" max="13568" width="5.6640625" style="3"/>
    <col min="13569" max="13569" width="3.77734375" style="3" customWidth="1"/>
    <col min="13570" max="13570" width="17.33203125" style="3" customWidth="1"/>
    <col min="13571" max="13582" width="7.33203125" style="3" customWidth="1"/>
    <col min="13583" max="13824" width="5.6640625" style="3"/>
    <col min="13825" max="13825" width="3.77734375" style="3" customWidth="1"/>
    <col min="13826" max="13826" width="17.33203125" style="3" customWidth="1"/>
    <col min="13827" max="13838" width="7.33203125" style="3" customWidth="1"/>
    <col min="13839" max="14080" width="5.6640625" style="3"/>
    <col min="14081" max="14081" width="3.77734375" style="3" customWidth="1"/>
    <col min="14082" max="14082" width="17.33203125" style="3" customWidth="1"/>
    <col min="14083" max="14094" width="7.33203125" style="3" customWidth="1"/>
    <col min="14095" max="14336" width="5.6640625" style="3"/>
    <col min="14337" max="14337" width="3.77734375" style="3" customWidth="1"/>
    <col min="14338" max="14338" width="17.33203125" style="3" customWidth="1"/>
    <col min="14339" max="14350" width="7.33203125" style="3" customWidth="1"/>
    <col min="14351" max="14592" width="5.6640625" style="3"/>
    <col min="14593" max="14593" width="3.77734375" style="3" customWidth="1"/>
    <col min="14594" max="14594" width="17.33203125" style="3" customWidth="1"/>
    <col min="14595" max="14606" width="7.33203125" style="3" customWidth="1"/>
    <col min="14607" max="14848" width="5.6640625" style="3"/>
    <col min="14849" max="14849" width="3.77734375" style="3" customWidth="1"/>
    <col min="14850" max="14850" width="17.33203125" style="3" customWidth="1"/>
    <col min="14851" max="14862" width="7.33203125" style="3" customWidth="1"/>
    <col min="14863" max="15104" width="5.6640625" style="3"/>
    <col min="15105" max="15105" width="3.77734375" style="3" customWidth="1"/>
    <col min="15106" max="15106" width="17.33203125" style="3" customWidth="1"/>
    <col min="15107" max="15118" width="7.33203125" style="3" customWidth="1"/>
    <col min="15119" max="15360" width="5.6640625" style="3"/>
    <col min="15361" max="15361" width="3.77734375" style="3" customWidth="1"/>
    <col min="15362" max="15362" width="17.33203125" style="3" customWidth="1"/>
    <col min="15363" max="15374" width="7.33203125" style="3" customWidth="1"/>
    <col min="15375" max="15616" width="5.6640625" style="3"/>
    <col min="15617" max="15617" width="3.77734375" style="3" customWidth="1"/>
    <col min="15618" max="15618" width="17.33203125" style="3" customWidth="1"/>
    <col min="15619" max="15630" width="7.33203125" style="3" customWidth="1"/>
    <col min="15631" max="15872" width="5.6640625" style="3"/>
    <col min="15873" max="15873" width="3.77734375" style="3" customWidth="1"/>
    <col min="15874" max="15874" width="17.33203125" style="3" customWidth="1"/>
    <col min="15875" max="15886" width="7.33203125" style="3" customWidth="1"/>
    <col min="15887" max="16128" width="5.6640625" style="3"/>
    <col min="16129" max="16129" width="3.77734375" style="3" customWidth="1"/>
    <col min="16130" max="16130" width="17.33203125" style="3" customWidth="1"/>
    <col min="16131" max="16142" width="7.33203125" style="3" customWidth="1"/>
    <col min="16143" max="16384" width="5.6640625" style="3"/>
  </cols>
  <sheetData>
    <row r="2" spans="2:15" ht="30.6" customHeight="1" x14ac:dyDescent="0.25">
      <c r="B2" s="46" t="s">
        <v>30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2"/>
    </row>
    <row r="3" spans="2:15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5" customHeight="1" x14ac:dyDescent="0.25">
      <c r="B4" s="47" t="s">
        <v>0</v>
      </c>
      <c r="C4" s="48">
        <v>2023</v>
      </c>
      <c r="D4" s="49"/>
      <c r="E4" s="50">
        <v>2024</v>
      </c>
      <c r="F4" s="50"/>
      <c r="G4" s="50"/>
      <c r="H4" s="50"/>
      <c r="I4" s="50"/>
      <c r="J4" s="49"/>
      <c r="K4" s="48" t="s">
        <v>1</v>
      </c>
      <c r="L4" s="50"/>
      <c r="M4" s="50"/>
      <c r="N4" s="50"/>
      <c r="O4" s="4"/>
    </row>
    <row r="5" spans="2:15" ht="15" customHeight="1" x14ac:dyDescent="0.25">
      <c r="B5" s="47"/>
      <c r="C5" s="51" t="s">
        <v>2</v>
      </c>
      <c r="D5" s="52"/>
      <c r="E5" s="51" t="s">
        <v>3</v>
      </c>
      <c r="F5" s="52"/>
      <c r="G5" s="51" t="s">
        <v>4</v>
      </c>
      <c r="H5" s="52"/>
      <c r="I5" s="51" t="s">
        <v>2</v>
      </c>
      <c r="J5" s="52"/>
      <c r="K5" s="42" t="s">
        <v>5</v>
      </c>
      <c r="L5" s="53"/>
      <c r="M5" s="42" t="s">
        <v>6</v>
      </c>
      <c r="N5" s="43"/>
      <c r="O5" s="5"/>
    </row>
    <row r="6" spans="2:15" ht="15" customHeight="1" x14ac:dyDescent="0.25">
      <c r="B6" s="47"/>
      <c r="C6" s="6" t="s">
        <v>7</v>
      </c>
      <c r="D6" s="7" t="s">
        <v>8</v>
      </c>
      <c r="E6" s="7" t="s">
        <v>7</v>
      </c>
      <c r="F6" s="7" t="s">
        <v>8</v>
      </c>
      <c r="G6" s="7" t="s">
        <v>7</v>
      </c>
      <c r="H6" s="7" t="s">
        <v>8</v>
      </c>
      <c r="I6" s="7" t="s">
        <v>7</v>
      </c>
      <c r="J6" s="7" t="s">
        <v>8</v>
      </c>
      <c r="K6" s="7" t="s">
        <v>7</v>
      </c>
      <c r="L6" s="7" t="s">
        <v>8</v>
      </c>
      <c r="M6" s="6" t="s">
        <v>7</v>
      </c>
      <c r="N6" s="8" t="s">
        <v>8</v>
      </c>
      <c r="O6" s="5"/>
    </row>
    <row r="7" spans="2:15" ht="15" customHeight="1" x14ac:dyDescent="0.25">
      <c r="B7" s="9" t="s">
        <v>9</v>
      </c>
      <c r="C7" s="10">
        <v>229.17397988879256</v>
      </c>
      <c r="D7" s="11">
        <v>228.9698837564936</v>
      </c>
      <c r="E7" s="10">
        <v>200.5432963415065</v>
      </c>
      <c r="F7" s="11">
        <v>200.03441557071</v>
      </c>
      <c r="G7" s="10">
        <v>194.56847079238139</v>
      </c>
      <c r="H7" s="11">
        <v>193.75854627619287</v>
      </c>
      <c r="I7" s="10">
        <v>209.79646275048606</v>
      </c>
      <c r="J7" s="11">
        <v>209.60924915801436</v>
      </c>
      <c r="K7" s="10">
        <f t="shared" ref="K7:L13" si="0">((I7*100)/G7)-100</f>
        <v>7.826546560235883</v>
      </c>
      <c r="L7" s="11">
        <f t="shared" si="0"/>
        <v>8.180647092194377</v>
      </c>
      <c r="M7" s="12">
        <f t="shared" ref="M7:N22" si="1">((I7*100)/C7)-100</f>
        <v>-8.4553740122283898</v>
      </c>
      <c r="N7" s="13">
        <f t="shared" si="1"/>
        <v>-8.455537593349618</v>
      </c>
      <c r="O7" s="5"/>
    </row>
    <row r="8" spans="2:15" ht="15" customHeight="1" x14ac:dyDescent="0.25">
      <c r="B8" s="14" t="s">
        <v>10</v>
      </c>
      <c r="C8" s="15">
        <v>259.48761153555677</v>
      </c>
      <c r="D8" s="16">
        <v>259.41992256238029</v>
      </c>
      <c r="E8" s="15">
        <v>230.00990251635088</v>
      </c>
      <c r="F8" s="17">
        <v>229.85722347590465</v>
      </c>
      <c r="G8" s="15">
        <v>231.45680644258633</v>
      </c>
      <c r="H8" s="17">
        <v>231.16863818060898</v>
      </c>
      <c r="I8" s="15">
        <v>235.05182316562923</v>
      </c>
      <c r="J8" s="17">
        <v>234.90420759054609</v>
      </c>
      <c r="K8" s="18">
        <f t="shared" si="0"/>
        <v>1.5532127908861781</v>
      </c>
      <c r="L8" s="17">
        <f t="shared" si="0"/>
        <v>1.6159499140270839</v>
      </c>
      <c r="M8" s="19">
        <f t="shared" si="1"/>
        <v>-9.4169383367957664</v>
      </c>
      <c r="N8" s="19">
        <f t="shared" si="1"/>
        <v>-9.4502051845841208</v>
      </c>
      <c r="O8" s="5"/>
    </row>
    <row r="9" spans="2:15" ht="15" customHeight="1" x14ac:dyDescent="0.25">
      <c r="B9" s="20" t="s">
        <v>11</v>
      </c>
      <c r="C9" s="19">
        <v>242.2981159325808</v>
      </c>
      <c r="D9" s="21">
        <v>241.94949118122312</v>
      </c>
      <c r="E9" s="19">
        <v>220.4643857952295</v>
      </c>
      <c r="F9" s="21">
        <v>220.25405905215203</v>
      </c>
      <c r="G9" s="19">
        <v>215.02245177138488</v>
      </c>
      <c r="H9" s="21">
        <v>214.18198330838732</v>
      </c>
      <c r="I9" s="19">
        <v>224.60404893122848</v>
      </c>
      <c r="J9" s="21">
        <v>224.24220017693091</v>
      </c>
      <c r="K9" s="19">
        <f t="shared" si="0"/>
        <v>4.4560914829633163</v>
      </c>
      <c r="L9" s="21">
        <f t="shared" si="0"/>
        <v>4.6970416059965743</v>
      </c>
      <c r="M9" s="19">
        <f t="shared" si="1"/>
        <v>-7.3026019757725606</v>
      </c>
      <c r="N9" s="19">
        <f t="shared" si="1"/>
        <v>-7.3185898915692462</v>
      </c>
      <c r="O9" s="5"/>
    </row>
    <row r="10" spans="2:15" ht="15" customHeight="1" x14ac:dyDescent="0.25">
      <c r="B10" s="20" t="s">
        <v>12</v>
      </c>
      <c r="C10" s="19">
        <v>230.93254290236544</v>
      </c>
      <c r="D10" s="21">
        <v>230.99317490376612</v>
      </c>
      <c r="E10" s="19">
        <v>210.48829357436458</v>
      </c>
      <c r="F10" s="21">
        <v>210.09313364473857</v>
      </c>
      <c r="G10" s="19">
        <v>206.06503434545007</v>
      </c>
      <c r="H10" s="21">
        <v>205.5079204296583</v>
      </c>
      <c r="I10" s="19">
        <v>215.08160860348164</v>
      </c>
      <c r="J10" s="21">
        <v>214.95574323767315</v>
      </c>
      <c r="K10" s="19">
        <f t="shared" si="0"/>
        <v>4.3755964162828747</v>
      </c>
      <c r="L10" s="21">
        <f t="shared" si="0"/>
        <v>4.59730349480553</v>
      </c>
      <c r="M10" s="19">
        <f t="shared" si="1"/>
        <v>-6.863880724504611</v>
      </c>
      <c r="N10" s="19">
        <f t="shared" si="1"/>
        <v>-6.9428162424168107</v>
      </c>
      <c r="O10" s="5"/>
    </row>
    <row r="11" spans="2:15" ht="15" customHeight="1" x14ac:dyDescent="0.25">
      <c r="B11" s="20" t="s">
        <v>13</v>
      </c>
      <c r="C11" s="19">
        <v>202.87543886495419</v>
      </c>
      <c r="D11" s="21">
        <v>202.00542521291834</v>
      </c>
      <c r="E11" s="19">
        <v>187.1792513173489</v>
      </c>
      <c r="F11" s="21">
        <v>186.45060056897535</v>
      </c>
      <c r="G11" s="19">
        <v>182.89574573871664</v>
      </c>
      <c r="H11" s="21">
        <v>181.86312291091178</v>
      </c>
      <c r="I11" s="19">
        <v>189.95554323396235</v>
      </c>
      <c r="J11" s="21">
        <v>189.66155160950368</v>
      </c>
      <c r="K11" s="19">
        <f t="shared" si="0"/>
        <v>3.8600118700034045</v>
      </c>
      <c r="L11" s="21">
        <f t="shared" si="0"/>
        <v>4.2880758747401728</v>
      </c>
      <c r="M11" s="19">
        <f t="shared" si="1"/>
        <v>-6.3683882599470678</v>
      </c>
      <c r="N11" s="19">
        <f t="shared" si="1"/>
        <v>-6.110664399435791</v>
      </c>
      <c r="O11" s="5"/>
    </row>
    <row r="12" spans="2:15" ht="15" customHeight="1" x14ac:dyDescent="0.25">
      <c r="B12" s="22" t="s">
        <v>14</v>
      </c>
      <c r="C12" s="19">
        <v>224.73531349422237</v>
      </c>
      <c r="D12" s="21">
        <v>223.96376005943785</v>
      </c>
      <c r="E12" s="19">
        <v>173.03036480185938</v>
      </c>
      <c r="F12" s="21">
        <v>172.31968902312477</v>
      </c>
      <c r="G12" s="19">
        <v>166.90794926652188</v>
      </c>
      <c r="H12" s="21">
        <v>165.62350165732886</v>
      </c>
      <c r="I12" s="19">
        <v>186.26743466872401</v>
      </c>
      <c r="J12" s="21">
        <v>185.80365269325952</v>
      </c>
      <c r="K12" s="19">
        <f t="shared" si="0"/>
        <v>11.598899565465587</v>
      </c>
      <c r="L12" s="21">
        <f t="shared" si="0"/>
        <v>12.184352361830236</v>
      </c>
      <c r="M12" s="19">
        <f t="shared" si="1"/>
        <v>-17.116971172617824</v>
      </c>
      <c r="N12" s="19">
        <f t="shared" si="1"/>
        <v>-17.038518801457428</v>
      </c>
      <c r="O12" s="5"/>
    </row>
    <row r="13" spans="2:15" ht="15" customHeight="1" x14ac:dyDescent="0.25">
      <c r="B13" s="23" t="s">
        <v>15</v>
      </c>
      <c r="C13" s="24">
        <v>138.24641198467324</v>
      </c>
      <c r="D13" s="25">
        <v>137.75885633897971</v>
      </c>
      <c r="E13" s="24">
        <v>121.67925617035429</v>
      </c>
      <c r="F13" s="25">
        <v>119.23998515342475</v>
      </c>
      <c r="G13" s="24">
        <v>120.91888564464946</v>
      </c>
      <c r="H13" s="25">
        <v>116.72320339129115</v>
      </c>
      <c r="I13" s="24">
        <v>132.9735403372247</v>
      </c>
      <c r="J13" s="25">
        <v>128.7405558337866</v>
      </c>
      <c r="K13" s="24">
        <f t="shared" si="0"/>
        <v>9.9692075628292542</v>
      </c>
      <c r="L13" s="25">
        <f t="shared" si="0"/>
        <v>10.295598555678495</v>
      </c>
      <c r="M13" s="24">
        <f t="shared" si="1"/>
        <v>-3.8141110295384095</v>
      </c>
      <c r="N13" s="24">
        <f t="shared" si="1"/>
        <v>-6.5464397316147966</v>
      </c>
      <c r="O13" s="5"/>
    </row>
    <row r="14" spans="2:15" ht="15" customHeight="1" x14ac:dyDescent="0.25">
      <c r="B14" s="26" t="s">
        <v>11</v>
      </c>
      <c r="C14" s="18">
        <v>132.22948406493703</v>
      </c>
      <c r="D14" s="17">
        <v>132.22948406493703</v>
      </c>
      <c r="E14" s="18">
        <v>121.83411168698767</v>
      </c>
      <c r="F14" s="17">
        <v>119.36762220430536</v>
      </c>
      <c r="G14" s="18">
        <v>117.9341180242277</v>
      </c>
      <c r="H14" s="17">
        <v>113.75365438488018</v>
      </c>
      <c r="I14" s="18">
        <v>146.87955503343372</v>
      </c>
      <c r="J14" s="17">
        <v>145.95989065135933</v>
      </c>
      <c r="K14" s="27">
        <f>((I14*100)/G14)-100</f>
        <v>24.543734666553092</v>
      </c>
      <c r="L14" s="17">
        <f>((J14*100)/H14)-100</f>
        <v>28.312265166893752</v>
      </c>
      <c r="M14" s="19">
        <f>((I14*100)/C14)-100</f>
        <v>11.079277115913229</v>
      </c>
      <c r="N14" s="19">
        <f>((J14*100)/D14)-100</f>
        <v>10.383770823517239</v>
      </c>
      <c r="O14" s="5"/>
    </row>
    <row r="15" spans="2:15" ht="15" customHeight="1" x14ac:dyDescent="0.25">
      <c r="B15" s="28" t="s">
        <v>12</v>
      </c>
      <c r="C15" s="29">
        <v>145.88554234951539</v>
      </c>
      <c r="D15" s="30">
        <v>144.7789829219499</v>
      </c>
      <c r="E15" s="29">
        <v>121.47300346940992</v>
      </c>
      <c r="F15" s="30">
        <v>119.06998483921554</v>
      </c>
      <c r="G15" s="29">
        <v>122.34312980776325</v>
      </c>
      <c r="H15" s="30">
        <v>118.14018567511245</v>
      </c>
      <c r="I15" s="29">
        <v>128.71237576592003</v>
      </c>
      <c r="J15" s="30">
        <v>123.46410380428617</v>
      </c>
      <c r="K15" s="31">
        <f>((I15*100)/G15)-100</f>
        <v>5.2060511842101107</v>
      </c>
      <c r="L15" s="21">
        <f>((J15*100)/H15)-100</f>
        <v>4.5064413084761696</v>
      </c>
      <c r="M15" s="19">
        <f>((I15*100)/C15)-100</f>
        <v>-11.771671343861868</v>
      </c>
      <c r="N15" s="19">
        <f>((J15*100)/D15)-100</f>
        <v>-14.722357270015181</v>
      </c>
      <c r="O15" s="5"/>
    </row>
    <row r="16" spans="2:15" ht="15" customHeight="1" x14ac:dyDescent="0.25">
      <c r="B16" s="9" t="s">
        <v>16</v>
      </c>
      <c r="C16" s="24">
        <v>221.61686498149621</v>
      </c>
      <c r="D16" s="25">
        <v>220.37712133347509</v>
      </c>
      <c r="E16" s="24">
        <v>155.92792598114863</v>
      </c>
      <c r="F16" s="25">
        <v>154.90380557712703</v>
      </c>
      <c r="G16" s="24">
        <v>174.03883204537158</v>
      </c>
      <c r="H16" s="25">
        <v>171.59459981673783</v>
      </c>
      <c r="I16" s="24">
        <v>193.07943604623853</v>
      </c>
      <c r="J16" s="25">
        <v>192.34587835435678</v>
      </c>
      <c r="K16" s="24">
        <f t="shared" ref="K16:L26" si="2">((I16*100)/G16)-100</f>
        <v>10.940434256593434</v>
      </c>
      <c r="L16" s="25">
        <f t="shared" si="2"/>
        <v>12.093200228784141</v>
      </c>
      <c r="M16" s="24">
        <f t="shared" si="1"/>
        <v>-12.876921139390902</v>
      </c>
      <c r="N16" s="24">
        <f t="shared" si="1"/>
        <v>-12.719670176969672</v>
      </c>
      <c r="O16" s="5"/>
    </row>
    <row r="17" spans="2:15" ht="15" customHeight="1" x14ac:dyDescent="0.25">
      <c r="B17" s="26" t="s">
        <v>11</v>
      </c>
      <c r="C17" s="19">
        <v>172.08091885561777</v>
      </c>
      <c r="D17" s="21">
        <v>169.28927793846935</v>
      </c>
      <c r="E17" s="19">
        <v>156.57212045493489</v>
      </c>
      <c r="F17" s="21">
        <v>155.94737046184883</v>
      </c>
      <c r="G17" s="19">
        <v>151.05042068384765</v>
      </c>
      <c r="H17" s="21">
        <v>148.00427520091677</v>
      </c>
      <c r="I17" s="19">
        <v>163.49697553139495</v>
      </c>
      <c r="J17" s="21">
        <v>162.63967576587137</v>
      </c>
      <c r="K17" s="19">
        <f t="shared" si="2"/>
        <v>8.2400001212828471</v>
      </c>
      <c r="L17" s="21">
        <f t="shared" si="2"/>
        <v>9.8884985214697139</v>
      </c>
      <c r="M17" s="19">
        <f>((I17*100)/C17)-100</f>
        <v>-4.9883179270009919</v>
      </c>
      <c r="N17" s="19">
        <f>((J17*100)/D17)-100</f>
        <v>-3.9279523508954099</v>
      </c>
      <c r="O17" s="5"/>
    </row>
    <row r="18" spans="2:15" ht="15" customHeight="1" x14ac:dyDescent="0.25">
      <c r="B18" s="32" t="s">
        <v>12</v>
      </c>
      <c r="C18" s="19">
        <v>206.79127993976786</v>
      </c>
      <c r="D18" s="21">
        <v>206.12779122617829</v>
      </c>
      <c r="E18" s="19">
        <v>151.60169269320662</v>
      </c>
      <c r="F18" s="21">
        <v>150.71528229806458</v>
      </c>
      <c r="G18" s="19">
        <v>150.38715269787627</v>
      </c>
      <c r="H18" s="21">
        <v>149.0510146998817</v>
      </c>
      <c r="I18" s="19">
        <v>165.50687524506046</v>
      </c>
      <c r="J18" s="21">
        <v>164.85610954186581</v>
      </c>
      <c r="K18" s="19">
        <f t="shared" si="2"/>
        <v>10.053865822939883</v>
      </c>
      <c r="L18" s="21">
        <f t="shared" si="2"/>
        <v>10.603815662582434</v>
      </c>
      <c r="M18" s="19">
        <f t="shared" si="1"/>
        <v>-19.964287037022217</v>
      </c>
      <c r="N18" s="19">
        <f t="shared" si="1"/>
        <v>-20.022376138027028</v>
      </c>
      <c r="O18" s="33"/>
    </row>
    <row r="19" spans="2:15" ht="15" customHeight="1" x14ac:dyDescent="0.25">
      <c r="B19" s="28" t="s">
        <v>17</v>
      </c>
      <c r="C19" s="34">
        <v>256.92111814180521</v>
      </c>
      <c r="D19" s="30">
        <v>255.83230738102668</v>
      </c>
      <c r="E19" s="29">
        <v>224.89178896253296</v>
      </c>
      <c r="F19" s="30">
        <v>220.07047853390728</v>
      </c>
      <c r="G19" s="29">
        <v>214.6179955418842</v>
      </c>
      <c r="H19" s="30">
        <v>211.00581774787614</v>
      </c>
      <c r="I19" s="29">
        <v>225.88729957130892</v>
      </c>
      <c r="J19" s="30">
        <v>225.13205614177485</v>
      </c>
      <c r="K19" s="29">
        <f t="shared" si="2"/>
        <v>5.2508663129441118</v>
      </c>
      <c r="L19" s="30">
        <f t="shared" si="2"/>
        <v>6.6947151242899281</v>
      </c>
      <c r="M19" s="34">
        <f t="shared" si="1"/>
        <v>-12.079123271356579</v>
      </c>
      <c r="N19" s="34">
        <f t="shared" si="1"/>
        <v>-12.000146327698971</v>
      </c>
      <c r="O19" s="5"/>
    </row>
    <row r="20" spans="2:15" ht="15" customHeight="1" x14ac:dyDescent="0.25">
      <c r="B20" s="32" t="s">
        <v>18</v>
      </c>
      <c r="C20" s="19">
        <v>178.31523142132338</v>
      </c>
      <c r="D20" s="21">
        <v>177.23294666078337</v>
      </c>
      <c r="E20" s="19">
        <v>137.33039594971535</v>
      </c>
      <c r="F20" s="21">
        <v>136.31835937274002</v>
      </c>
      <c r="G20" s="19">
        <v>139.30824886857783</v>
      </c>
      <c r="H20" s="21">
        <v>137.81530793181651</v>
      </c>
      <c r="I20" s="19">
        <v>154.86554333467978</v>
      </c>
      <c r="J20" s="21">
        <v>154.06894793113986</v>
      </c>
      <c r="K20" s="19">
        <f>((I20*100)/G20)-100</f>
        <v>11.16753285785579</v>
      </c>
      <c r="L20" s="21">
        <f>((J20*100)/H20)-100</f>
        <v>11.793784190769841</v>
      </c>
      <c r="M20" s="19">
        <f t="shared" si="1"/>
        <v>-13.150692680445587</v>
      </c>
      <c r="N20" s="19">
        <f t="shared" si="1"/>
        <v>-13.069803987392064</v>
      </c>
      <c r="O20" s="5"/>
    </row>
    <row r="21" spans="2:15" ht="15" customHeight="1" x14ac:dyDescent="0.25">
      <c r="B21" s="32" t="s">
        <v>19</v>
      </c>
      <c r="C21" s="19">
        <v>340.3248794696666</v>
      </c>
      <c r="D21" s="21">
        <v>335.72664724789075</v>
      </c>
      <c r="E21" s="19">
        <v>370.67179447046857</v>
      </c>
      <c r="F21" s="35">
        <v>370.65308693043551</v>
      </c>
      <c r="G21" s="19">
        <v>347.25193345627633</v>
      </c>
      <c r="H21" s="35">
        <v>310.50339863475295</v>
      </c>
      <c r="I21" s="19">
        <v>304.51248899843534</v>
      </c>
      <c r="J21" s="35">
        <v>273.40634834732049</v>
      </c>
      <c r="K21" s="19">
        <f t="shared" si="2"/>
        <v>-12.30790683652809</v>
      </c>
      <c r="L21" s="21">
        <f t="shared" si="2"/>
        <v>-11.947389449050746</v>
      </c>
      <c r="M21" s="19">
        <f t="shared" si="1"/>
        <v>-10.523001000408271</v>
      </c>
      <c r="N21" s="19">
        <f t="shared" si="1"/>
        <v>-18.562809777370688</v>
      </c>
      <c r="O21" s="5"/>
    </row>
    <row r="22" spans="2:15" ht="15" customHeight="1" x14ac:dyDescent="0.25">
      <c r="B22" s="32" t="s">
        <v>20</v>
      </c>
      <c r="C22" s="19">
        <v>173.34364810633852</v>
      </c>
      <c r="D22" s="21">
        <v>171.55268536878617</v>
      </c>
      <c r="E22" s="19">
        <v>149.72583106423664</v>
      </c>
      <c r="F22" s="21">
        <v>148.84225035477854</v>
      </c>
      <c r="G22" s="19">
        <v>144.44469240577394</v>
      </c>
      <c r="H22" s="21">
        <v>143.22166170581633</v>
      </c>
      <c r="I22" s="19">
        <v>159.79089798531294</v>
      </c>
      <c r="J22" s="21">
        <v>159.11060179962737</v>
      </c>
      <c r="K22" s="19">
        <f t="shared" si="2"/>
        <v>10.624277932226434</v>
      </c>
      <c r="L22" s="21">
        <f t="shared" si="2"/>
        <v>11.093950387510247</v>
      </c>
      <c r="M22" s="19">
        <f t="shared" si="1"/>
        <v>-7.8184290391255615</v>
      </c>
      <c r="N22" s="19">
        <f t="shared" si="1"/>
        <v>-7.2526311916436015</v>
      </c>
      <c r="O22" s="5"/>
    </row>
    <row r="23" spans="2:15" ht="15" customHeight="1" x14ac:dyDescent="0.25">
      <c r="B23" s="32" t="s">
        <v>21</v>
      </c>
      <c r="C23" s="19">
        <v>186.54497514441451</v>
      </c>
      <c r="D23" s="35">
        <v>184.25387209995606</v>
      </c>
      <c r="E23" s="19">
        <v>213.99927037731914</v>
      </c>
      <c r="F23" s="21">
        <v>213.99927037731914</v>
      </c>
      <c r="G23" s="19">
        <v>222.06457687723483</v>
      </c>
      <c r="H23" s="21">
        <v>222.06457687723483</v>
      </c>
      <c r="I23" s="19">
        <v>169.43214712778629</v>
      </c>
      <c r="J23" s="21">
        <v>164.5600223049054</v>
      </c>
      <c r="K23" s="19">
        <f t="shared" si="2"/>
        <v>-23.701407261611834</v>
      </c>
      <c r="L23" s="21">
        <f t="shared" si="2"/>
        <v>-25.895419873346114</v>
      </c>
      <c r="M23" s="19">
        <f t="shared" ref="M23:N26" si="3">((I23*100)/C23)-100</f>
        <v>-9.1735668588125918</v>
      </c>
      <c r="N23" s="19">
        <f t="shared" si="3"/>
        <v>-10.688431982784564</v>
      </c>
      <c r="O23" s="5"/>
    </row>
    <row r="24" spans="2:15" ht="15" customHeight="1" x14ac:dyDescent="0.25">
      <c r="B24" s="26" t="s">
        <v>22</v>
      </c>
      <c r="C24" s="18">
        <v>215.85236755984201</v>
      </c>
      <c r="D24" s="17">
        <v>213.39242240093549</v>
      </c>
      <c r="E24" s="18">
        <v>244.85776202491894</v>
      </c>
      <c r="F24" s="17">
        <v>243.71046083185897</v>
      </c>
      <c r="G24" s="18">
        <v>250.86024314774599</v>
      </c>
      <c r="H24" s="17">
        <v>249.32982669105817</v>
      </c>
      <c r="I24" s="18">
        <v>258.83424334368743</v>
      </c>
      <c r="J24" s="17">
        <v>257.99106533894536</v>
      </c>
      <c r="K24" s="27">
        <f t="shared" si="2"/>
        <v>3.178662388222719</v>
      </c>
      <c r="L24" s="17">
        <f t="shared" si="2"/>
        <v>3.4738076718832502</v>
      </c>
      <c r="M24" s="27">
        <f t="shared" si="3"/>
        <v>19.912626518645581</v>
      </c>
      <c r="N24" s="18">
        <f t="shared" si="3"/>
        <v>20.899825043559915</v>
      </c>
      <c r="O24" s="5"/>
    </row>
    <row r="25" spans="2:15" ht="15" customHeight="1" x14ac:dyDescent="0.25">
      <c r="B25" s="28" t="s">
        <v>23</v>
      </c>
      <c r="C25" s="34">
        <v>250.32594504697155</v>
      </c>
      <c r="D25" s="30">
        <v>249.28698562959852</v>
      </c>
      <c r="E25" s="34">
        <v>210.26629213483145</v>
      </c>
      <c r="F25" s="30">
        <v>210.26629213483145</v>
      </c>
      <c r="G25" s="34">
        <v>253.11760406601039</v>
      </c>
      <c r="H25" s="30">
        <v>252.37950171911748</v>
      </c>
      <c r="I25" s="34">
        <v>258.9821694356865</v>
      </c>
      <c r="J25" s="30">
        <v>257.88571370684969</v>
      </c>
      <c r="K25" s="29">
        <f>((I25*100)/G25)-100</f>
        <v>2.3169330285485472</v>
      </c>
      <c r="L25" s="30">
        <f>((J25*100)/H25)-100</f>
        <v>2.181719176964009</v>
      </c>
      <c r="M25" s="19">
        <f>((I25*100)/C25)-100</f>
        <v>3.4579813079665769</v>
      </c>
      <c r="N25" s="19">
        <f>((J25*100)/D25)-100</f>
        <v>3.4493289152396898</v>
      </c>
      <c r="O25" s="5"/>
    </row>
    <row r="26" spans="2:15" ht="15" customHeight="1" thickBot="1" x14ac:dyDescent="0.3">
      <c r="B26" s="36" t="s">
        <v>24</v>
      </c>
      <c r="C26" s="37">
        <v>443.9229451278735</v>
      </c>
      <c r="D26" s="38">
        <v>443.65634206467911</v>
      </c>
      <c r="E26" s="37">
        <v>453.02428343996803</v>
      </c>
      <c r="F26" s="38">
        <v>452.19281878095359</v>
      </c>
      <c r="G26" s="37">
        <v>441.90288238075601</v>
      </c>
      <c r="H26" s="38">
        <v>440.66356573617173</v>
      </c>
      <c r="I26" s="37">
        <v>456.3213768368999</v>
      </c>
      <c r="J26" s="38">
        <v>447.27138724649814</v>
      </c>
      <c r="K26" s="39">
        <f t="shared" si="2"/>
        <v>3.2628197350657899</v>
      </c>
      <c r="L26" s="38">
        <f t="shared" si="2"/>
        <v>1.4995161897007279</v>
      </c>
      <c r="M26" s="39">
        <f t="shared" si="3"/>
        <v>2.7929242777606333</v>
      </c>
      <c r="N26" s="37">
        <f t="shared" si="3"/>
        <v>0.8148300472828538</v>
      </c>
      <c r="O26" s="5"/>
    </row>
    <row r="27" spans="2:15" ht="15" customHeight="1" thickTop="1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"/>
    </row>
    <row r="28" spans="2:15" ht="15" customHeight="1" x14ac:dyDescent="0.25">
      <c r="B28" s="44" t="s">
        <v>25</v>
      </c>
      <c r="C28" s="44"/>
      <c r="D28" s="44"/>
      <c r="E28" s="44"/>
      <c r="F28" s="44"/>
      <c r="G28" s="44"/>
      <c r="H28" s="41"/>
      <c r="I28" s="41"/>
      <c r="J28" s="41"/>
      <c r="K28" s="41"/>
      <c r="L28" s="41"/>
      <c r="M28" s="41"/>
      <c r="N28" s="41"/>
    </row>
    <row r="29" spans="2:15" ht="15" customHeight="1" x14ac:dyDescent="0.25">
      <c r="B29" s="44" t="s">
        <v>26</v>
      </c>
      <c r="C29" s="44"/>
      <c r="D29" s="44"/>
      <c r="E29" s="44"/>
      <c r="F29" s="44"/>
      <c r="G29" s="44"/>
      <c r="H29" s="44"/>
      <c r="I29" s="44"/>
      <c r="J29" s="41"/>
      <c r="K29" s="41"/>
      <c r="L29" s="41"/>
      <c r="M29" s="41"/>
      <c r="N29" s="41"/>
    </row>
    <row r="30" spans="2:15" ht="15" customHeight="1" x14ac:dyDescent="0.25">
      <c r="B30" s="44" t="s">
        <v>27</v>
      </c>
      <c r="C30" s="44"/>
      <c r="D30" s="44"/>
      <c r="E30" s="44"/>
      <c r="F30" s="44"/>
      <c r="G30" s="44"/>
      <c r="H30" s="41"/>
      <c r="I30" s="41"/>
      <c r="J30" s="41"/>
      <c r="K30" s="41"/>
      <c r="L30" s="41"/>
      <c r="M30" s="41"/>
      <c r="N30" s="41"/>
    </row>
    <row r="31" spans="2:15" ht="15" customHeight="1" x14ac:dyDescent="0.25">
      <c r="B31" s="44" t="s">
        <v>28</v>
      </c>
      <c r="C31" s="44"/>
      <c r="D31" s="44"/>
      <c r="E31" s="44"/>
      <c r="F31" s="44"/>
      <c r="G31" s="44"/>
      <c r="H31" s="41"/>
      <c r="I31" s="41"/>
      <c r="J31" s="41"/>
      <c r="K31" s="41"/>
      <c r="L31" s="41"/>
      <c r="M31" s="41"/>
      <c r="N31" s="41"/>
    </row>
    <row r="32" spans="2:1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5" t="s">
        <v>29</v>
      </c>
      <c r="L32" s="45"/>
      <c r="M32" s="45"/>
      <c r="N32" s="45"/>
    </row>
    <row r="33" spans="2:14" ht="15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</sheetData>
  <sheetProtection algorithmName="SHA-512" hashValue="Gi/iQ2eo0ixXNOR+FnPNBiNnKXi20TvgNv2bdwezE4rZKfgHBFZNf+caoa89oX2zBd9TCRF/hNsBm0Xnfo9fJA==" saltValue="A0EpdceHhqOqQd70RCDt+A==" spinCount="100000" sheet="1"/>
  <mergeCells count="16">
    <mergeCell ref="K32:N32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B28:G28"/>
    <mergeCell ref="B29:I29"/>
    <mergeCell ref="B30:G30"/>
    <mergeCell ref="B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2024-10-21T09:34:46Z</dcterms:created>
  <dcterms:modified xsi:type="dcterms:W3CDTF">2024-10-21T09:44:12Z</dcterms:modified>
</cp:coreProperties>
</file>