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mesa/internetas/2024/8/"/>
    </mc:Choice>
  </mc:AlternateContent>
  <xr:revisionPtr revIDLastSave="0" documentId="8_{CDB325A6-2DB4-4408-BD4F-0517102DB0E6}" xr6:coauthVersionLast="47" xr6:coauthVersionMax="47" xr10:uidLastSave="{00000000-0000-0000-0000-000000000000}"/>
  <bookViews>
    <workbookView xWindow="-108" yWindow="-108" windowWidth="23256" windowHeight="12456" xr2:uid="{F1556121-858A-451E-869C-FB97ADA1689A}"/>
  </bookViews>
  <sheets>
    <sheet name="0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0" i="1" l="1"/>
  <c r="L40" i="1"/>
  <c r="G39" i="1"/>
  <c r="F39" i="1"/>
  <c r="M38" i="1"/>
  <c r="L38" i="1"/>
  <c r="G38" i="1"/>
  <c r="F38" i="1"/>
  <c r="M36" i="1"/>
  <c r="L36" i="1"/>
  <c r="G36" i="1"/>
  <c r="F36" i="1"/>
  <c r="M35" i="1"/>
  <c r="L35" i="1"/>
  <c r="G35" i="1"/>
  <c r="F35" i="1"/>
  <c r="M34" i="1"/>
  <c r="L34" i="1"/>
  <c r="G34" i="1"/>
  <c r="F34" i="1"/>
  <c r="M33" i="1"/>
  <c r="L33" i="1"/>
  <c r="G33" i="1"/>
  <c r="F33" i="1"/>
  <c r="M32" i="1"/>
  <c r="L32" i="1"/>
  <c r="G32" i="1"/>
  <c r="F32" i="1"/>
  <c r="M30" i="1"/>
  <c r="L30" i="1"/>
  <c r="G30" i="1"/>
  <c r="F30" i="1"/>
  <c r="M29" i="1"/>
  <c r="L29" i="1"/>
  <c r="G29" i="1"/>
  <c r="F29" i="1"/>
  <c r="M28" i="1"/>
  <c r="L28" i="1"/>
  <c r="G28" i="1"/>
  <c r="F28" i="1"/>
  <c r="M27" i="1"/>
  <c r="L27" i="1"/>
  <c r="G27" i="1"/>
  <c r="F27" i="1"/>
  <c r="M26" i="1"/>
  <c r="L26" i="1"/>
  <c r="G26" i="1"/>
  <c r="F26" i="1"/>
  <c r="M20" i="1"/>
  <c r="L20" i="1"/>
  <c r="G20" i="1"/>
  <c r="F20" i="1"/>
  <c r="L19" i="1"/>
  <c r="F19" i="1"/>
  <c r="M18" i="1"/>
  <c r="L18" i="1"/>
  <c r="G18" i="1"/>
  <c r="F18" i="1"/>
  <c r="M17" i="1"/>
  <c r="L17" i="1"/>
  <c r="G17" i="1"/>
  <c r="F17" i="1"/>
  <c r="M16" i="1"/>
  <c r="L16" i="1"/>
  <c r="G16" i="1"/>
  <c r="F16" i="1"/>
  <c r="M13" i="1"/>
  <c r="L13" i="1"/>
  <c r="G13" i="1"/>
  <c r="F13" i="1"/>
  <c r="M12" i="1"/>
  <c r="L12" i="1"/>
  <c r="G12" i="1"/>
  <c r="F12" i="1"/>
  <c r="M11" i="1"/>
  <c r="L11" i="1"/>
  <c r="G11" i="1"/>
  <c r="F11" i="1"/>
  <c r="M10" i="1"/>
  <c r="L10" i="1"/>
  <c r="G10" i="1"/>
  <c r="F10" i="1"/>
  <c r="M9" i="1"/>
  <c r="L9" i="1"/>
  <c r="G9" i="1"/>
  <c r="F9" i="1"/>
  <c r="M8" i="1"/>
  <c r="L8" i="1"/>
  <c r="G8" i="1"/>
  <c r="F8" i="1"/>
</calcChain>
</file>

<file path=xl/sharedStrings.xml><?xml version="1.0" encoding="utf-8"?>
<sst xmlns="http://schemas.openxmlformats.org/spreadsheetml/2006/main" count="110" uniqueCount="30">
  <si>
    <t>Suklasifikuotų ekologinės gamybos ūkiuose užaugintų galvijų skerdenų skaičius ir vidutinis skerdenos svoris Lietuvos įmonėse 
2024 m. rugpjūčio mėn. pagal MS–1 ataskaitą</t>
  </si>
  <si>
    <t>Kategorija pagal
raumeningumą</t>
  </si>
  <si>
    <t>Paskerstų galvijų skaičius, vnt.</t>
  </si>
  <si>
    <t>Vidutinis skerdenos svoris, kg</t>
  </si>
  <si>
    <t>Pokytis, %</t>
  </si>
  <si>
    <t>rugpjūtis</t>
  </si>
  <si>
    <t>birželis</t>
  </si>
  <si>
    <t>liepa</t>
  </si>
  <si>
    <t>mėnesio*</t>
  </si>
  <si>
    <t>metų**</t>
  </si>
  <si>
    <t>Jauni  buliai (A):</t>
  </si>
  <si>
    <t>E</t>
  </si>
  <si>
    <t>U</t>
  </si>
  <si>
    <t>R</t>
  </si>
  <si>
    <t>O</t>
  </si>
  <si>
    <t>P</t>
  </si>
  <si>
    <t>E-P</t>
  </si>
  <si>
    <t>Buliai (B):</t>
  </si>
  <si>
    <t>-</t>
  </si>
  <si>
    <t>Jaučiai (C):</t>
  </si>
  <si>
    <t>Karvės (D):</t>
  </si>
  <si>
    <t>Telyčios (E):</t>
  </si>
  <si>
    <t>8 mėnesių ir jaunesnių nei 12 mėnesių galvijai (Z):</t>
  </si>
  <si>
    <t>Iš viso (A-Z)</t>
  </si>
  <si>
    <t>X</t>
  </si>
  <si>
    <t>Vidutinis (A–Z)</t>
  </si>
  <si>
    <t>* lyginant 2024 m. rugpjūčio mėn. su liepos mėn.</t>
  </si>
  <si>
    <t>** lyginant 2024 m. rugpjūčio mėn. su 2023 m. rugpjūčio mėn.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</si>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</sst>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"/>
      <family val="1"/>
      <charset val="186"/>
    </font>
    <font>
      <sz val="9"/>
      <color indexed="8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thin">
        <color theme="0" tint="-0.14993743705557422"/>
      </right>
      <top style="medium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0691854609822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theme="0" tint="-0.14993743705557422"/>
      </right>
      <top/>
      <bottom/>
      <diagonal/>
    </border>
    <border>
      <left style="thin">
        <color theme="0" tint="-0.14993743705557422"/>
      </left>
      <right/>
      <top style="medium">
        <color theme="0" tint="-0.14996795556505021"/>
      </top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06918546098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medium">
        <color theme="0" tint="-0.14990691854609822"/>
      </bottom>
      <diagonal/>
    </border>
    <border>
      <left/>
      <right/>
      <top style="medium">
        <color theme="0" tint="-0.14990691854609822"/>
      </top>
      <bottom/>
      <diagonal/>
    </border>
    <border>
      <left style="thin">
        <color theme="0" tint="-0.1498764000366222"/>
      </left>
      <right/>
      <top style="medium">
        <color theme="0" tint="-0.14990691854609822"/>
      </top>
      <bottom/>
      <diagonal/>
    </border>
    <border>
      <left style="thin">
        <color theme="0" tint="-0.1498458815271462"/>
      </left>
      <right/>
      <top style="medium">
        <color theme="0" tint="-0.14990691854609822"/>
      </top>
      <bottom/>
      <diagonal/>
    </border>
    <border>
      <left/>
      <right style="thin">
        <color theme="0" tint="-0.1498458815271462"/>
      </right>
      <top style="medium">
        <color theme="0" tint="-0.14990691854609822"/>
      </top>
      <bottom/>
      <diagonal/>
    </border>
    <border>
      <left/>
      <right style="medium">
        <color theme="0" tint="-0.1498764000366222"/>
      </right>
      <top style="medium">
        <color theme="0" tint="-0.14990691854609822"/>
      </top>
      <bottom/>
      <diagonal/>
    </border>
    <border>
      <left/>
      <right style="thin">
        <color theme="0" tint="-0.1498764000366222"/>
      </right>
      <top style="medium">
        <color theme="0" tint="-0.14990691854609822"/>
      </top>
      <bottom/>
      <diagonal/>
    </border>
    <border>
      <left style="thin">
        <color theme="0" tint="-0.14987640003662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/>
      <right style="medium">
        <color theme="0" tint="-0.1498764000366222"/>
      </right>
      <top/>
      <bottom/>
      <diagonal/>
    </border>
    <border>
      <left/>
      <right/>
      <top/>
      <bottom style="medium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thin">
        <color theme="0" tint="-0.14993743705557422"/>
      </right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thin">
        <color theme="0" tint="-0.14993743705557422"/>
      </right>
      <top/>
      <bottom/>
      <diagonal/>
    </border>
    <border>
      <left style="medium">
        <color theme="0"/>
      </left>
      <right style="medium">
        <color theme="0" tint="-4.9989318521683403E-2"/>
      </right>
      <top/>
      <bottom/>
      <diagonal/>
    </border>
    <border>
      <left/>
      <right style="medium">
        <color theme="0" tint="-0.14993743705557422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 style="thin">
        <color theme="0" tint="-0.14990691854609822"/>
      </right>
      <top style="medium">
        <color theme="0" tint="-0.14996795556505021"/>
      </top>
      <bottom/>
      <diagonal/>
    </border>
    <border>
      <left/>
      <right style="thin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 style="thin">
        <color theme="0" tint="-0.14990691854609822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 tint="-0.14996795556505021"/>
      </top>
      <bottom/>
      <diagonal/>
    </border>
  </borders>
  <cellStyleXfs count="2">
    <xf numFmtId="0" fontId="0" fillId="0" borderId="0"/>
    <xf numFmtId="0" fontId="1" fillId="0" borderId="0"/>
  </cellStyleXfs>
  <cellXfs count="148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" fontId="4" fillId="2" borderId="7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1" xfId="0" applyBorder="1"/>
    <xf numFmtId="0" fontId="5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right" vertical="center" wrapText="1" indent="1"/>
    </xf>
    <xf numFmtId="0" fontId="6" fillId="0" borderId="14" xfId="0" applyFont="1" applyBorder="1" applyAlignment="1">
      <alignment horizontal="right" vertical="center" wrapText="1" indent="1"/>
    </xf>
    <xf numFmtId="0" fontId="6" fillId="0" borderId="12" xfId="0" applyFont="1" applyBorder="1" applyAlignment="1">
      <alignment horizontal="right" vertical="center" wrapText="1" indent="1"/>
    </xf>
    <xf numFmtId="2" fontId="6" fillId="0" borderId="0" xfId="0" applyNumberFormat="1" applyFont="1" applyAlignment="1">
      <alignment horizontal="right" vertical="center" wrapText="1" indent="1"/>
    </xf>
    <xf numFmtId="4" fontId="6" fillId="0" borderId="15" xfId="0" quotePrefix="1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right" vertical="center" wrapText="1" indent="1"/>
    </xf>
    <xf numFmtId="0" fontId="6" fillId="0" borderId="16" xfId="0" applyFont="1" applyBorder="1" applyAlignment="1">
      <alignment horizontal="right" vertical="center" indent="1"/>
    </xf>
    <xf numFmtId="0" fontId="6" fillId="0" borderId="14" xfId="0" applyFont="1" applyBorder="1" applyAlignment="1">
      <alignment horizontal="right" vertical="center" indent="1"/>
    </xf>
    <xf numFmtId="0" fontId="6" fillId="0" borderId="12" xfId="0" applyFont="1" applyBorder="1" applyAlignment="1">
      <alignment horizontal="right" vertical="center" indent="1"/>
    </xf>
    <xf numFmtId="2" fontId="6" fillId="0" borderId="0" xfId="0" applyNumberFormat="1" applyFont="1" applyAlignment="1">
      <alignment horizontal="right" vertical="center" indent="1"/>
    </xf>
    <xf numFmtId="4" fontId="6" fillId="0" borderId="0" xfId="0" quotePrefix="1" applyNumberFormat="1" applyFont="1" applyAlignment="1">
      <alignment horizontal="right" vertical="center" wrapText="1" indent="1"/>
    </xf>
    <xf numFmtId="0" fontId="5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right" vertical="center" indent="1"/>
    </xf>
    <xf numFmtId="3" fontId="6" fillId="0" borderId="0" xfId="0" applyNumberFormat="1" applyFont="1" applyAlignment="1">
      <alignment horizontal="right" vertical="center" indent="1"/>
    </xf>
    <xf numFmtId="3" fontId="6" fillId="0" borderId="17" xfId="0" applyNumberFormat="1" applyFont="1" applyBorder="1" applyAlignment="1">
      <alignment horizontal="right" vertical="center" indent="1"/>
    </xf>
    <xf numFmtId="2" fontId="6" fillId="0" borderId="19" xfId="0" applyNumberFormat="1" applyFont="1" applyBorder="1" applyAlignment="1">
      <alignment horizontal="right" vertical="center" indent="1"/>
    </xf>
    <xf numFmtId="2" fontId="6" fillId="0" borderId="17" xfId="0" applyNumberFormat="1" applyFont="1" applyBorder="1" applyAlignment="1">
      <alignment horizontal="right" vertical="center" indent="1"/>
    </xf>
    <xf numFmtId="2" fontId="5" fillId="2" borderId="20" xfId="0" applyNumberFormat="1" applyFont="1" applyFill="1" applyBorder="1" applyAlignment="1">
      <alignment horizontal="center"/>
    </xf>
    <xf numFmtId="1" fontId="7" fillId="2" borderId="20" xfId="0" applyNumberFormat="1" applyFont="1" applyFill="1" applyBorder="1" applyAlignment="1">
      <alignment horizontal="right" vertical="center" indent="1"/>
    </xf>
    <xf numFmtId="3" fontId="7" fillId="2" borderId="21" xfId="0" applyNumberFormat="1" applyFont="1" applyFill="1" applyBorder="1" applyAlignment="1">
      <alignment horizontal="right" vertical="center" indent="1"/>
    </xf>
    <xf numFmtId="3" fontId="7" fillId="2" borderId="20" xfId="0" applyNumberFormat="1" applyFont="1" applyFill="1" applyBorder="1" applyAlignment="1">
      <alignment horizontal="right" vertical="center" indent="1"/>
    </xf>
    <xf numFmtId="4" fontId="7" fillId="2" borderId="21" xfId="0" quotePrefix="1" applyNumberFormat="1" applyFont="1" applyFill="1" applyBorder="1" applyAlignment="1">
      <alignment horizontal="right" vertical="center" wrapText="1" indent="1"/>
    </xf>
    <xf numFmtId="2" fontId="7" fillId="2" borderId="21" xfId="0" applyNumberFormat="1" applyFont="1" applyFill="1" applyBorder="1" applyAlignment="1">
      <alignment horizontal="right" vertical="center" indent="1"/>
    </xf>
    <xf numFmtId="0" fontId="8" fillId="0" borderId="22" xfId="0" applyFont="1" applyBorder="1" applyAlignment="1">
      <alignment horizontal="center" wrapText="1"/>
    </xf>
    <xf numFmtId="0" fontId="0" fillId="0" borderId="22" xfId="0" applyBorder="1"/>
    <xf numFmtId="0" fontId="5" fillId="0" borderId="23" xfId="0" applyFont="1" applyBorder="1" applyAlignment="1">
      <alignment horizontal="center" wrapText="1"/>
    </xf>
    <xf numFmtId="0" fontId="6" fillId="0" borderId="24" xfId="0" applyFont="1" applyBorder="1" applyAlignment="1">
      <alignment horizontal="right" vertical="center" wrapText="1" indent="1"/>
    </xf>
    <xf numFmtId="0" fontId="6" fillId="0" borderId="25" xfId="0" applyFont="1" applyBorder="1" applyAlignment="1">
      <alignment horizontal="right" vertical="center" wrapText="1" indent="1"/>
    </xf>
    <xf numFmtId="0" fontId="6" fillId="0" borderId="23" xfId="0" applyFont="1" applyBorder="1" applyAlignment="1">
      <alignment horizontal="right" vertical="center" wrapText="1" indent="1"/>
    </xf>
    <xf numFmtId="0" fontId="6" fillId="0" borderId="26" xfId="0" applyFont="1" applyBorder="1" applyAlignment="1">
      <alignment horizontal="right" vertical="center" wrapText="1" indent="1"/>
    </xf>
    <xf numFmtId="2" fontId="6" fillId="0" borderId="27" xfId="0" applyNumberFormat="1" applyFont="1" applyBorder="1" applyAlignment="1">
      <alignment horizontal="right" vertical="center" wrapText="1" indent="1"/>
    </xf>
    <xf numFmtId="2" fontId="6" fillId="0" borderId="23" xfId="0" applyNumberFormat="1" applyFont="1" applyBorder="1" applyAlignment="1">
      <alignment horizontal="right" vertical="center" wrapText="1" indent="1"/>
    </xf>
    <xf numFmtId="2" fontId="6" fillId="0" borderId="24" xfId="0" applyNumberFormat="1" applyFont="1" applyBorder="1" applyAlignment="1">
      <alignment horizontal="right" vertical="center" indent="1"/>
    </xf>
    <xf numFmtId="2" fontId="6" fillId="0" borderId="23" xfId="0" applyNumberFormat="1" applyFont="1" applyBorder="1" applyAlignment="1">
      <alignment horizontal="right" vertical="center" indent="1"/>
    </xf>
    <xf numFmtId="2" fontId="6" fillId="0" borderId="28" xfId="0" applyNumberFormat="1" applyFont="1" applyBorder="1" applyAlignment="1">
      <alignment horizontal="right" vertical="center" indent="1"/>
    </xf>
    <xf numFmtId="0" fontId="5" fillId="0" borderId="0" xfId="0" applyFont="1" applyAlignment="1">
      <alignment horizontal="center"/>
    </xf>
    <xf numFmtId="0" fontId="6" fillId="0" borderId="29" xfId="0" applyFont="1" applyBorder="1" applyAlignment="1">
      <alignment horizontal="right" vertical="center" wrapText="1" indent="1"/>
    </xf>
    <xf numFmtId="3" fontId="6" fillId="0" borderId="29" xfId="0" quotePrefix="1" applyNumberFormat="1" applyFont="1" applyBorder="1" applyAlignment="1">
      <alignment horizontal="right" vertical="center" indent="1"/>
    </xf>
    <xf numFmtId="3" fontId="6" fillId="0" borderId="0" xfId="0" quotePrefix="1" applyNumberFormat="1" applyFont="1" applyAlignment="1">
      <alignment horizontal="right" vertical="center" indent="1"/>
    </xf>
    <xf numFmtId="3" fontId="6" fillId="0" borderId="30" xfId="0" quotePrefix="1" applyNumberFormat="1" applyFont="1" applyBorder="1" applyAlignment="1">
      <alignment horizontal="right" vertical="center" indent="1"/>
    </xf>
    <xf numFmtId="4" fontId="6" fillId="0" borderId="31" xfId="0" quotePrefix="1" applyNumberFormat="1" applyFont="1" applyBorder="1" applyAlignment="1">
      <alignment horizontal="right" vertical="center" wrapText="1" indent="1"/>
    </xf>
    <xf numFmtId="2" fontId="6" fillId="0" borderId="29" xfId="0" applyNumberFormat="1" applyFont="1" applyBorder="1" applyAlignment="1">
      <alignment horizontal="right" vertical="center" indent="1"/>
    </xf>
    <xf numFmtId="2" fontId="6" fillId="0" borderId="30" xfId="0" applyNumberFormat="1" applyFont="1" applyBorder="1" applyAlignment="1">
      <alignment horizontal="right" vertical="center" indent="1"/>
    </xf>
    <xf numFmtId="3" fontId="6" fillId="0" borderId="29" xfId="0" applyNumberFormat="1" applyFont="1" applyBorder="1" applyAlignment="1">
      <alignment horizontal="right" vertical="center" indent="1"/>
    </xf>
    <xf numFmtId="3" fontId="6" fillId="0" borderId="30" xfId="0" applyNumberFormat="1" applyFont="1" applyBorder="1" applyAlignment="1">
      <alignment horizontal="right" vertical="center" indent="1"/>
    </xf>
    <xf numFmtId="0" fontId="5" fillId="2" borderId="20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right" vertical="center" wrapText="1" indent="1"/>
    </xf>
    <xf numFmtId="0" fontId="5" fillId="0" borderId="32" xfId="0" applyFont="1" applyBorder="1" applyAlignment="1">
      <alignment horizontal="center"/>
    </xf>
    <xf numFmtId="0" fontId="0" fillId="0" borderId="32" xfId="0" applyBorder="1"/>
    <xf numFmtId="0" fontId="6" fillId="0" borderId="33" xfId="0" applyFont="1" applyBorder="1" applyAlignment="1">
      <alignment horizontal="right" vertical="center" indent="1"/>
    </xf>
    <xf numFmtId="3" fontId="6" fillId="0" borderId="34" xfId="0" quotePrefix="1" applyNumberFormat="1" applyFont="1" applyBorder="1" applyAlignment="1">
      <alignment horizontal="right" vertical="center" indent="1"/>
    </xf>
    <xf numFmtId="2" fontId="6" fillId="0" borderId="0" xfId="0" quotePrefix="1" applyNumberFormat="1" applyFont="1" applyAlignment="1">
      <alignment horizontal="right" vertical="center" indent="1"/>
    </xf>
    <xf numFmtId="2" fontId="6" fillId="0" borderId="15" xfId="0" quotePrefix="1" applyNumberFormat="1" applyFont="1" applyBorder="1" applyAlignment="1">
      <alignment horizontal="right" vertical="center" indent="1"/>
    </xf>
    <xf numFmtId="2" fontId="6" fillId="0" borderId="35" xfId="0" applyNumberFormat="1" applyFont="1" applyBorder="1" applyAlignment="1">
      <alignment horizontal="right" vertical="center" indent="1"/>
    </xf>
    <xf numFmtId="2" fontId="6" fillId="0" borderId="36" xfId="0" applyNumberFormat="1" applyFont="1" applyBorder="1" applyAlignment="1">
      <alignment horizontal="right" vertical="center" indent="1"/>
    </xf>
    <xf numFmtId="2" fontId="6" fillId="0" borderId="34" xfId="0" applyNumberFormat="1" applyFont="1" applyBorder="1" applyAlignment="1">
      <alignment horizontal="right" vertical="center" indent="1"/>
    </xf>
    <xf numFmtId="0" fontId="5" fillId="2" borderId="37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right" vertical="center" indent="1"/>
    </xf>
    <xf numFmtId="3" fontId="7" fillId="2" borderId="38" xfId="0" quotePrefix="1" applyNumberFormat="1" applyFont="1" applyFill="1" applyBorder="1" applyAlignment="1">
      <alignment horizontal="right" vertical="center" indent="1"/>
    </xf>
    <xf numFmtId="2" fontId="7" fillId="2" borderId="38" xfId="0" quotePrefix="1" applyNumberFormat="1" applyFont="1" applyFill="1" applyBorder="1" applyAlignment="1">
      <alignment horizontal="right" vertical="center" indent="1"/>
    </xf>
    <xf numFmtId="2" fontId="7" fillId="2" borderId="38" xfId="0" applyNumberFormat="1" applyFont="1" applyFill="1" applyBorder="1" applyAlignment="1">
      <alignment horizontal="right" vertical="center" indent="1"/>
    </xf>
    <xf numFmtId="0" fontId="8" fillId="0" borderId="32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3" fontId="6" fillId="0" borderId="16" xfId="0" quotePrefix="1" applyNumberFormat="1" applyFont="1" applyBorder="1" applyAlignment="1">
      <alignment horizontal="right" vertical="center" wrapText="1" indent="1"/>
    </xf>
    <xf numFmtId="3" fontId="6" fillId="0" borderId="14" xfId="0" quotePrefix="1" applyNumberFormat="1" applyFont="1" applyBorder="1" applyAlignment="1">
      <alignment horizontal="right" vertical="center" wrapText="1" indent="1"/>
    </xf>
    <xf numFmtId="3" fontId="6" fillId="0" borderId="12" xfId="0" quotePrefix="1" applyNumberFormat="1" applyFont="1" applyBorder="1" applyAlignment="1">
      <alignment horizontal="right" vertical="center" wrapText="1" indent="1"/>
    </xf>
    <xf numFmtId="4" fontId="6" fillId="0" borderId="39" xfId="0" quotePrefix="1" applyNumberFormat="1" applyFont="1" applyBorder="1" applyAlignment="1">
      <alignment horizontal="right" vertical="center" wrapText="1" indent="1"/>
    </xf>
    <xf numFmtId="4" fontId="6" fillId="0" borderId="40" xfId="0" quotePrefix="1" applyNumberFormat="1" applyFont="1" applyBorder="1" applyAlignment="1">
      <alignment horizontal="right" vertical="center" wrapText="1" indent="1"/>
    </xf>
    <xf numFmtId="2" fontId="6" fillId="0" borderId="14" xfId="0" applyNumberFormat="1" applyFont="1" applyBorder="1" applyAlignment="1">
      <alignment horizontal="right" vertical="center" indent="1"/>
    </xf>
    <xf numFmtId="2" fontId="6" fillId="0" borderId="1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right" vertical="center" indent="1"/>
    </xf>
    <xf numFmtId="3" fontId="6" fillId="0" borderId="19" xfId="0" quotePrefix="1" applyNumberFormat="1" applyFont="1" applyBorder="1" applyAlignment="1">
      <alignment horizontal="right" vertical="center" indent="1"/>
    </xf>
    <xf numFmtId="3" fontId="6" fillId="0" borderId="17" xfId="0" quotePrefix="1" applyNumberFormat="1" applyFont="1" applyBorder="1" applyAlignment="1">
      <alignment horizontal="right" vertical="center" indent="1"/>
    </xf>
    <xf numFmtId="4" fontId="6" fillId="0" borderId="41" xfId="0" quotePrefix="1" applyNumberFormat="1" applyFont="1" applyBorder="1" applyAlignment="1">
      <alignment horizontal="right" vertical="center" wrapText="1" indent="1"/>
    </xf>
    <xf numFmtId="4" fontId="6" fillId="0" borderId="42" xfId="0" quotePrefix="1" applyNumberFormat="1" applyFont="1" applyBorder="1" applyAlignment="1">
      <alignment horizontal="right" vertical="center" wrapText="1" indent="1"/>
    </xf>
    <xf numFmtId="3" fontId="6" fillId="0" borderId="19" xfId="0" applyNumberFormat="1" applyFont="1" applyBorder="1" applyAlignment="1">
      <alignment horizontal="right" vertical="center" indent="1"/>
    </xf>
    <xf numFmtId="0" fontId="8" fillId="2" borderId="37" xfId="0" applyFont="1" applyFill="1" applyBorder="1" applyAlignment="1">
      <alignment horizontal="center"/>
    </xf>
    <xf numFmtId="3" fontId="7" fillId="2" borderId="38" xfId="0" applyNumberFormat="1" applyFont="1" applyFill="1" applyBorder="1" applyAlignment="1">
      <alignment horizontal="right" vertical="center" indent="1"/>
    </xf>
    <xf numFmtId="3" fontId="7" fillId="2" borderId="0" xfId="0" applyNumberFormat="1" applyFont="1" applyFill="1" applyAlignment="1">
      <alignment horizontal="right" vertical="center" indent="1"/>
    </xf>
    <xf numFmtId="4" fontId="7" fillId="2" borderId="0" xfId="0" quotePrefix="1" applyNumberFormat="1" applyFont="1" applyFill="1" applyAlignment="1">
      <alignment horizontal="right" vertical="center" wrapText="1" indent="1"/>
    </xf>
    <xf numFmtId="2" fontId="7" fillId="2" borderId="43" xfId="0" applyNumberFormat="1" applyFont="1" applyFill="1" applyBorder="1" applyAlignment="1">
      <alignment horizontal="right" vertical="center" indent="1"/>
    </xf>
    <xf numFmtId="2" fontId="7" fillId="2" borderId="0" xfId="0" applyNumberFormat="1" applyFont="1" applyFill="1" applyAlignment="1">
      <alignment horizontal="right" vertical="center" indent="1"/>
    </xf>
    <xf numFmtId="0" fontId="8" fillId="0" borderId="0" xfId="0" applyFont="1" applyAlignment="1">
      <alignment horizontal="center" wrapText="1"/>
    </xf>
    <xf numFmtId="0" fontId="0" fillId="0" borderId="0" xfId="0"/>
    <xf numFmtId="0" fontId="5" fillId="0" borderId="12" xfId="0" applyFont="1" applyBorder="1" applyAlignment="1">
      <alignment horizontal="center"/>
    </xf>
    <xf numFmtId="3" fontId="6" fillId="0" borderId="16" xfId="0" applyNumberFormat="1" applyFont="1" applyBorder="1" applyAlignment="1">
      <alignment horizontal="right" vertical="center" indent="1"/>
    </xf>
    <xf numFmtId="3" fontId="6" fillId="0" borderId="14" xfId="0" applyNumberFormat="1" applyFont="1" applyBorder="1" applyAlignment="1">
      <alignment horizontal="right" vertical="center" indent="1"/>
    </xf>
    <xf numFmtId="3" fontId="6" fillId="0" borderId="12" xfId="0" applyNumberFormat="1" applyFont="1" applyBorder="1" applyAlignment="1">
      <alignment horizontal="right" vertical="center" indent="1"/>
    </xf>
    <xf numFmtId="4" fontId="6" fillId="0" borderId="14" xfId="0" quotePrefix="1" applyNumberFormat="1" applyFont="1" applyBorder="1" applyAlignment="1">
      <alignment horizontal="right" vertical="center" wrapText="1" indent="1"/>
    </xf>
    <xf numFmtId="4" fontId="6" fillId="0" borderId="44" xfId="0" quotePrefix="1" applyNumberFormat="1" applyFont="1" applyBorder="1" applyAlignment="1">
      <alignment horizontal="right" vertical="center" wrapText="1" indent="1"/>
    </xf>
    <xf numFmtId="4" fontId="6" fillId="0" borderId="45" xfId="0" quotePrefix="1" applyNumberFormat="1" applyFont="1" applyBorder="1" applyAlignment="1">
      <alignment horizontal="right" vertical="center" wrapText="1" indent="1"/>
    </xf>
    <xf numFmtId="2" fontId="6" fillId="0" borderId="46" xfId="0" applyNumberFormat="1" applyFont="1" applyBorder="1" applyAlignment="1">
      <alignment horizontal="right" vertical="center" indent="1"/>
    </xf>
    <xf numFmtId="4" fontId="6" fillId="0" borderId="47" xfId="0" quotePrefix="1" applyNumberFormat="1" applyFont="1" applyBorder="1" applyAlignment="1">
      <alignment horizontal="right" vertical="center" wrapText="1" indent="1"/>
    </xf>
    <xf numFmtId="0" fontId="8" fillId="0" borderId="32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right" vertical="center" indent="1"/>
    </xf>
    <xf numFmtId="3" fontId="7" fillId="2" borderId="48" xfId="0" quotePrefix="1" applyNumberFormat="1" applyFont="1" applyFill="1" applyBorder="1" applyAlignment="1">
      <alignment horizontal="right" vertical="center" indent="1"/>
    </xf>
    <xf numFmtId="3" fontId="7" fillId="2" borderId="21" xfId="0" quotePrefix="1" applyNumberFormat="1" applyFont="1" applyFill="1" applyBorder="1" applyAlignment="1">
      <alignment horizontal="right" vertical="center" indent="1"/>
    </xf>
    <xf numFmtId="2" fontId="7" fillId="2" borderId="21" xfId="0" quotePrefix="1" applyNumberFormat="1" applyFont="1" applyFill="1" applyBorder="1" applyAlignment="1">
      <alignment horizontal="right" vertical="center" wrapText="1" indent="1"/>
    </xf>
    <xf numFmtId="2" fontId="7" fillId="2" borderId="49" xfId="0" quotePrefix="1" applyNumberFormat="1" applyFont="1" applyFill="1" applyBorder="1" applyAlignment="1">
      <alignment horizontal="right" vertical="center" wrapText="1" indent="1"/>
    </xf>
    <xf numFmtId="2" fontId="7" fillId="2" borderId="48" xfId="0" applyNumberFormat="1" applyFont="1" applyFill="1" applyBorder="1" applyAlignment="1">
      <alignment horizontal="right" vertical="center" indent="1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right" vertical="center" indent="1"/>
    </xf>
    <xf numFmtId="3" fontId="7" fillId="3" borderId="7" xfId="0" applyNumberFormat="1" applyFont="1" applyFill="1" applyBorder="1" applyAlignment="1">
      <alignment horizontal="right" vertical="center" indent="1"/>
    </xf>
    <xf numFmtId="2" fontId="7" fillId="3" borderId="7" xfId="0" quotePrefix="1" applyNumberFormat="1" applyFont="1" applyFill="1" applyBorder="1" applyAlignment="1">
      <alignment horizontal="right" vertical="center" wrapText="1" indent="1"/>
    </xf>
    <xf numFmtId="2" fontId="7" fillId="3" borderId="7" xfId="0" applyNumberFormat="1" applyFont="1" applyFill="1" applyBorder="1" applyAlignment="1">
      <alignment horizontal="right" vertical="center" indent="1"/>
    </xf>
    <xf numFmtId="0" fontId="7" fillId="3" borderId="7" xfId="0" applyFont="1" applyFill="1" applyBorder="1" applyAlignment="1">
      <alignment horizontal="right" vertical="center" indent="1"/>
    </xf>
    <xf numFmtId="0" fontId="8" fillId="3" borderId="6" xfId="0" applyFont="1" applyFill="1" applyBorder="1" applyAlignment="1">
      <alignment horizontal="center"/>
    </xf>
    <xf numFmtId="0" fontId="10" fillId="0" borderId="0" xfId="1" applyFont="1" applyAlignment="1">
      <alignment horizontal="left"/>
    </xf>
    <xf numFmtId="2" fontId="9" fillId="0" borderId="0" xfId="0" applyNumberFormat="1" applyFont="1" applyAlignment="1">
      <alignment horizontal="right" indent="1"/>
    </xf>
    <xf numFmtId="0" fontId="10" fillId="0" borderId="0" xfId="0" applyFont="1"/>
    <xf numFmtId="0" fontId="11" fillId="0" borderId="0" xfId="1" applyFont="1"/>
    <xf numFmtId="0" fontId="12" fillId="0" borderId="0" xfId="1" applyFont="1"/>
    <xf numFmtId="3" fontId="0" fillId="0" borderId="0" xfId="0" applyNumberFormat="1"/>
    <xf numFmtId="3" fontId="1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 wrapText="1"/>
    </xf>
  </cellXfs>
  <cellStyles count="2">
    <cellStyle name="Įprastas" xfId="0" builtinId="0"/>
    <cellStyle name="Normal 2 2" xfId="1" xr:uid="{40C7F3D5-508D-4469-80C3-181C7A1D03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27D0D-5AD2-4E1D-8375-54F8B9D49720}">
  <dimension ref="A2:M46"/>
  <sheetViews>
    <sheetView showGridLines="0" tabSelected="1" workbookViewId="0">
      <selection activeCell="A2" sqref="A2:M2"/>
    </sheetView>
  </sheetViews>
  <sheetFormatPr defaultRowHeight="13.2" x14ac:dyDescent="0.25"/>
  <cols>
    <col min="1" max="1" width="13.6640625" customWidth="1"/>
    <col min="2" max="5" width="9.6640625" customWidth="1"/>
    <col min="6" max="7" width="10.6640625" customWidth="1"/>
    <col min="8" max="11" width="9.6640625" customWidth="1"/>
    <col min="12" max="13" width="10.6640625" customWidth="1"/>
  </cols>
  <sheetData>
    <row r="2" spans="1:13" ht="30" customHeight="1" x14ac:dyDescent="0.25">
      <c r="A2" s="1" t="s">
        <v>0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3"/>
      <c r="B3" s="4"/>
    </row>
    <row r="4" spans="1:13" ht="22.5" customHeight="1" x14ac:dyDescent="0.25">
      <c r="A4" s="5" t="s">
        <v>1</v>
      </c>
      <c r="B4" s="6" t="s">
        <v>2</v>
      </c>
      <c r="C4" s="7"/>
      <c r="D4" s="7"/>
      <c r="E4" s="7"/>
      <c r="F4" s="7"/>
      <c r="G4" s="8"/>
      <c r="H4" s="9" t="s">
        <v>3</v>
      </c>
      <c r="I4" s="10"/>
      <c r="J4" s="10"/>
      <c r="K4" s="10"/>
      <c r="L4" s="10"/>
      <c r="M4" s="8"/>
    </row>
    <row r="5" spans="1:13" ht="15" customHeight="1" x14ac:dyDescent="0.25">
      <c r="A5" s="11"/>
      <c r="B5" s="12">
        <v>2023</v>
      </c>
      <c r="C5" s="13">
        <v>2024</v>
      </c>
      <c r="D5" s="14"/>
      <c r="E5" s="15"/>
      <c r="F5" s="16" t="s">
        <v>4</v>
      </c>
      <c r="G5" s="17"/>
      <c r="H5" s="18">
        <v>2023</v>
      </c>
      <c r="I5" s="14">
        <v>2024</v>
      </c>
      <c r="J5" s="14"/>
      <c r="K5" s="15"/>
      <c r="L5" s="19" t="s">
        <v>4</v>
      </c>
      <c r="M5" s="20"/>
    </row>
    <row r="6" spans="1:13" ht="13.8" thickBot="1" x14ac:dyDescent="0.3">
      <c r="A6" s="21"/>
      <c r="B6" s="22" t="s">
        <v>5</v>
      </c>
      <c r="C6" s="23" t="s">
        <v>6</v>
      </c>
      <c r="D6" s="23" t="s">
        <v>7</v>
      </c>
      <c r="E6" s="23" t="s">
        <v>5</v>
      </c>
      <c r="F6" s="23" t="s">
        <v>8</v>
      </c>
      <c r="G6" s="23" t="s">
        <v>9</v>
      </c>
      <c r="H6" s="22" t="s">
        <v>5</v>
      </c>
      <c r="I6" s="23" t="s">
        <v>6</v>
      </c>
      <c r="J6" s="23" t="s">
        <v>7</v>
      </c>
      <c r="K6" s="23" t="s">
        <v>5</v>
      </c>
      <c r="L6" s="24" t="s">
        <v>8</v>
      </c>
      <c r="M6" s="25" t="s">
        <v>9</v>
      </c>
    </row>
    <row r="7" spans="1:13" ht="13.8" thickBot="1" x14ac:dyDescent="0.3">
      <c r="A7" s="26" t="s">
        <v>10</v>
      </c>
      <c r="B7" s="26"/>
      <c r="C7" s="26"/>
      <c r="D7" s="26"/>
      <c r="E7" s="26"/>
      <c r="F7" s="26"/>
      <c r="G7" s="26"/>
      <c r="H7" s="26"/>
      <c r="I7" s="27"/>
      <c r="J7" s="27"/>
      <c r="K7" s="27"/>
      <c r="L7" s="27"/>
      <c r="M7" s="27"/>
    </row>
    <row r="8" spans="1:13" ht="13.5" customHeight="1" x14ac:dyDescent="0.25">
      <c r="A8" s="28" t="s">
        <v>11</v>
      </c>
      <c r="B8" s="29">
        <v>15</v>
      </c>
      <c r="C8" s="30">
        <v>16</v>
      </c>
      <c r="D8" s="30">
        <v>16</v>
      </c>
      <c r="E8" s="31">
        <v>3</v>
      </c>
      <c r="F8" s="32">
        <f>(E8/D8-1)*100</f>
        <v>-81.25</v>
      </c>
      <c r="G8" s="33">
        <f t="shared" ref="G8:G13" si="0">(E8/B8-1)*100</f>
        <v>-80</v>
      </c>
      <c r="H8" s="34">
        <v>391.14</v>
      </c>
      <c r="I8" s="35">
        <v>403.96</v>
      </c>
      <c r="J8" s="36">
        <v>407.87</v>
      </c>
      <c r="K8" s="37">
        <v>496.27</v>
      </c>
      <c r="L8" s="38">
        <f>(K8/J8-1)*100</f>
        <v>21.673572461813805</v>
      </c>
      <c r="M8" s="39">
        <f t="shared" ref="M8:M13" si="1">(K8/H8-1)*100</f>
        <v>26.877844250140615</v>
      </c>
    </row>
    <row r="9" spans="1:13" ht="13.5" customHeight="1" x14ac:dyDescent="0.25">
      <c r="A9" s="40" t="s">
        <v>12</v>
      </c>
      <c r="B9" s="41">
        <v>37</v>
      </c>
      <c r="C9" s="42">
        <v>54</v>
      </c>
      <c r="D9" s="42">
        <v>111</v>
      </c>
      <c r="E9" s="43">
        <v>72</v>
      </c>
      <c r="F9" s="39">
        <f t="shared" ref="F9:F13" si="2">(E9/D9-1)*100</f>
        <v>-35.13513513513513</v>
      </c>
      <c r="G9" s="33">
        <f t="shared" si="0"/>
        <v>94.594594594594611</v>
      </c>
      <c r="H9" s="39">
        <v>375.14</v>
      </c>
      <c r="I9" s="44">
        <v>378.43</v>
      </c>
      <c r="J9" s="38">
        <v>394.94</v>
      </c>
      <c r="K9" s="45">
        <v>380.71</v>
      </c>
      <c r="L9" s="38">
        <f t="shared" ref="L9:L13" si="3">(K9/J9-1)*100</f>
        <v>-3.6030789487010773</v>
      </c>
      <c r="M9" s="39">
        <f t="shared" si="1"/>
        <v>1.4847790158340812</v>
      </c>
    </row>
    <row r="10" spans="1:13" ht="13.5" customHeight="1" x14ac:dyDescent="0.25">
      <c r="A10" s="40" t="s">
        <v>13</v>
      </c>
      <c r="B10" s="41">
        <v>44</v>
      </c>
      <c r="C10" s="42">
        <v>66</v>
      </c>
      <c r="D10" s="42">
        <v>77</v>
      </c>
      <c r="E10" s="43">
        <v>54</v>
      </c>
      <c r="F10" s="39">
        <f t="shared" si="2"/>
        <v>-29.870129870129869</v>
      </c>
      <c r="G10" s="33">
        <f t="shared" si="0"/>
        <v>22.72727272727273</v>
      </c>
      <c r="H10" s="39">
        <v>323.27</v>
      </c>
      <c r="I10" s="44">
        <v>318.55</v>
      </c>
      <c r="J10" s="38">
        <v>307.92</v>
      </c>
      <c r="K10" s="45">
        <v>326.74</v>
      </c>
      <c r="L10" s="38">
        <f t="shared" si="3"/>
        <v>6.1119771369186671</v>
      </c>
      <c r="M10" s="39">
        <f t="shared" si="1"/>
        <v>1.0734061310978538</v>
      </c>
    </row>
    <row r="11" spans="1:13" ht="13.5" customHeight="1" x14ac:dyDescent="0.25">
      <c r="A11" s="40" t="s">
        <v>14</v>
      </c>
      <c r="B11" s="41">
        <v>19</v>
      </c>
      <c r="C11" s="42">
        <v>42</v>
      </c>
      <c r="D11" s="42">
        <v>29</v>
      </c>
      <c r="E11" s="43">
        <v>22</v>
      </c>
      <c r="F11" s="39">
        <f t="shared" si="2"/>
        <v>-24.137931034482762</v>
      </c>
      <c r="G11" s="33">
        <f t="shared" si="0"/>
        <v>15.789473684210531</v>
      </c>
      <c r="H11" s="39">
        <v>284.02999999999997</v>
      </c>
      <c r="I11" s="44">
        <v>270.73</v>
      </c>
      <c r="J11" s="38">
        <v>243.33</v>
      </c>
      <c r="K11" s="45">
        <v>254.42</v>
      </c>
      <c r="L11" s="38">
        <f t="shared" si="3"/>
        <v>4.5575966794065614</v>
      </c>
      <c r="M11" s="39">
        <f t="shared" si="1"/>
        <v>-10.424955110375656</v>
      </c>
    </row>
    <row r="12" spans="1:13" ht="13.5" customHeight="1" x14ac:dyDescent="0.25">
      <c r="A12" s="40" t="s">
        <v>15</v>
      </c>
      <c r="B12" s="41">
        <v>4</v>
      </c>
      <c r="C12" s="42">
        <v>13</v>
      </c>
      <c r="D12" s="42">
        <v>7</v>
      </c>
      <c r="E12" s="43">
        <v>6</v>
      </c>
      <c r="F12" s="39">
        <f t="shared" si="2"/>
        <v>-14.28571428571429</v>
      </c>
      <c r="G12" s="33">
        <f t="shared" si="0"/>
        <v>50</v>
      </c>
      <c r="H12" s="39">
        <v>220.72</v>
      </c>
      <c r="I12" s="44">
        <v>188.68</v>
      </c>
      <c r="J12" s="38">
        <v>161.22</v>
      </c>
      <c r="K12" s="45">
        <v>160</v>
      </c>
      <c r="L12" s="38">
        <f t="shared" si="3"/>
        <v>-0.75672993425133228</v>
      </c>
      <c r="M12" s="39">
        <f t="shared" si="1"/>
        <v>-27.509967379485325</v>
      </c>
    </row>
    <row r="13" spans="1:13" ht="13.5" customHeight="1" x14ac:dyDescent="0.25">
      <c r="A13" s="46" t="s">
        <v>16</v>
      </c>
      <c r="B13" s="47">
        <v>119</v>
      </c>
      <c r="C13" s="48">
        <v>191</v>
      </c>
      <c r="D13" s="48">
        <v>240</v>
      </c>
      <c r="E13" s="49">
        <v>157</v>
      </c>
      <c r="F13" s="50">
        <f t="shared" si="2"/>
        <v>-34.583333333333336</v>
      </c>
      <c r="G13" s="50">
        <f t="shared" si="0"/>
        <v>31.932773109243694</v>
      </c>
      <c r="H13" s="50">
        <v>338.24</v>
      </c>
      <c r="I13" s="51">
        <v>323.27999999999997</v>
      </c>
      <c r="J13" s="51">
        <v>342.75</v>
      </c>
      <c r="K13" s="51">
        <v>338.22</v>
      </c>
      <c r="L13" s="51">
        <f t="shared" si="3"/>
        <v>-1.3216630196936419</v>
      </c>
      <c r="M13" s="50">
        <f t="shared" si="1"/>
        <v>-5.912961210974288E-3</v>
      </c>
    </row>
    <row r="14" spans="1:13" ht="13.8" thickBot="1" x14ac:dyDescent="0.3">
      <c r="A14" s="52" t="s">
        <v>17</v>
      </c>
      <c r="B14" s="52"/>
      <c r="C14" s="52"/>
      <c r="D14" s="52"/>
      <c r="E14" s="52"/>
      <c r="F14" s="52"/>
      <c r="G14" s="52"/>
      <c r="H14" s="52"/>
      <c r="I14" s="53"/>
      <c r="J14" s="53"/>
      <c r="K14" s="53"/>
      <c r="L14" s="53"/>
      <c r="M14" s="53"/>
    </row>
    <row r="15" spans="1:13" ht="13.5" customHeight="1" x14ac:dyDescent="0.25">
      <c r="A15" s="54" t="s">
        <v>11</v>
      </c>
      <c r="B15" s="55" t="s">
        <v>18</v>
      </c>
      <c r="C15" s="56">
        <v>2</v>
      </c>
      <c r="D15" s="57">
        <v>4</v>
      </c>
      <c r="E15" s="58" t="s">
        <v>18</v>
      </c>
      <c r="F15" s="39" t="s">
        <v>18</v>
      </c>
      <c r="G15" s="59" t="s">
        <v>18</v>
      </c>
      <c r="H15" s="60" t="s">
        <v>18</v>
      </c>
      <c r="I15" s="61">
        <v>678.8</v>
      </c>
      <c r="J15" s="62">
        <v>575.14</v>
      </c>
      <c r="K15" s="63" t="s">
        <v>18</v>
      </c>
      <c r="L15" s="38" t="s">
        <v>18</v>
      </c>
      <c r="M15" s="62" t="s">
        <v>18</v>
      </c>
    </row>
    <row r="16" spans="1:13" ht="13.5" customHeight="1" x14ac:dyDescent="0.25">
      <c r="A16" s="64" t="s">
        <v>12</v>
      </c>
      <c r="B16" s="65">
        <v>18</v>
      </c>
      <c r="C16" s="66">
        <v>24</v>
      </c>
      <c r="D16" s="67">
        <v>38</v>
      </c>
      <c r="E16" s="68">
        <v>39</v>
      </c>
      <c r="F16" s="39">
        <f t="shared" ref="F16:F21" si="4">(E16/D16-1)*100</f>
        <v>2.6315789473684292</v>
      </c>
      <c r="G16" s="69">
        <f t="shared" ref="G16:G20" si="5">(E16/B16-1)*100</f>
        <v>116.66666666666666</v>
      </c>
      <c r="H16" s="39">
        <v>396.11</v>
      </c>
      <c r="I16" s="70">
        <v>449.99</v>
      </c>
      <c r="J16" s="38">
        <v>406.98</v>
      </c>
      <c r="K16" s="71">
        <v>430.22</v>
      </c>
      <c r="L16" s="38">
        <f t="shared" ref="L16:L21" si="6">(K16/J16-1)*100</f>
        <v>5.7103543171654669</v>
      </c>
      <c r="M16" s="39">
        <f t="shared" ref="M16:M20" si="7">(K16/H16-1)*100</f>
        <v>8.6112443513165502</v>
      </c>
    </row>
    <row r="17" spans="1:13" ht="13.5" customHeight="1" x14ac:dyDescent="0.25">
      <c r="A17" s="64" t="s">
        <v>13</v>
      </c>
      <c r="B17" s="65">
        <v>18</v>
      </c>
      <c r="C17" s="72">
        <v>31</v>
      </c>
      <c r="D17" s="42">
        <v>39</v>
      </c>
      <c r="E17" s="73">
        <v>31</v>
      </c>
      <c r="F17" s="39">
        <f t="shared" si="4"/>
        <v>-20.512820512820518</v>
      </c>
      <c r="G17" s="69">
        <f t="shared" si="5"/>
        <v>72.222222222222229</v>
      </c>
      <c r="H17" s="39">
        <v>364.17</v>
      </c>
      <c r="I17" s="70">
        <v>366.19</v>
      </c>
      <c r="J17" s="38">
        <v>351.15</v>
      </c>
      <c r="K17" s="71">
        <v>381.76</v>
      </c>
      <c r="L17" s="38">
        <f t="shared" si="6"/>
        <v>8.7170724761497898</v>
      </c>
      <c r="M17" s="39">
        <f t="shared" si="7"/>
        <v>4.830161737649985</v>
      </c>
    </row>
    <row r="18" spans="1:13" ht="13.5" customHeight="1" x14ac:dyDescent="0.25">
      <c r="A18" s="64" t="s">
        <v>14</v>
      </c>
      <c r="B18" s="65">
        <v>6</v>
      </c>
      <c r="C18" s="72">
        <v>23</v>
      </c>
      <c r="D18" s="42">
        <v>19</v>
      </c>
      <c r="E18" s="73">
        <v>58</v>
      </c>
      <c r="F18" s="39">
        <f t="shared" si="4"/>
        <v>205.26315789473685</v>
      </c>
      <c r="G18" s="69">
        <f t="shared" si="5"/>
        <v>866.66666666666663</v>
      </c>
      <c r="H18" s="39">
        <v>305.83999999999997</v>
      </c>
      <c r="I18" s="70">
        <v>303.43</v>
      </c>
      <c r="J18" s="38">
        <v>325.26</v>
      </c>
      <c r="K18" s="71">
        <v>253.67</v>
      </c>
      <c r="L18" s="38">
        <f t="shared" si="6"/>
        <v>-22.010084240300067</v>
      </c>
      <c r="M18" s="39">
        <f t="shared" si="7"/>
        <v>-17.057938791524975</v>
      </c>
    </row>
    <row r="19" spans="1:13" ht="13.5" customHeight="1" x14ac:dyDescent="0.25">
      <c r="A19" s="64" t="s">
        <v>15</v>
      </c>
      <c r="B19" s="65" t="s">
        <v>18</v>
      </c>
      <c r="C19" s="72">
        <v>1</v>
      </c>
      <c r="D19" s="42">
        <v>2</v>
      </c>
      <c r="E19" s="73">
        <v>1</v>
      </c>
      <c r="F19" s="39">
        <f t="shared" si="4"/>
        <v>-50</v>
      </c>
      <c r="G19" s="69" t="s">
        <v>18</v>
      </c>
      <c r="H19" s="39" t="s">
        <v>18</v>
      </c>
      <c r="I19" s="70">
        <v>147.1</v>
      </c>
      <c r="J19" s="38">
        <v>207.12</v>
      </c>
      <c r="K19" s="71">
        <v>129.85</v>
      </c>
      <c r="L19" s="38">
        <f t="shared" si="6"/>
        <v>-37.306875241405955</v>
      </c>
      <c r="M19" s="39" t="s">
        <v>18</v>
      </c>
    </row>
    <row r="20" spans="1:13" ht="13.5" customHeight="1" x14ac:dyDescent="0.25">
      <c r="A20" s="74" t="s">
        <v>16</v>
      </c>
      <c r="B20" s="75">
        <v>42</v>
      </c>
      <c r="C20" s="48">
        <v>81</v>
      </c>
      <c r="D20" s="48">
        <v>102</v>
      </c>
      <c r="E20" s="48">
        <v>129</v>
      </c>
      <c r="F20" s="50">
        <f t="shared" si="4"/>
        <v>26.470588235294112</v>
      </c>
      <c r="G20" s="50">
        <f t="shared" si="5"/>
        <v>207.14285714285717</v>
      </c>
      <c r="H20" s="50">
        <v>369.52</v>
      </c>
      <c r="I20" s="51">
        <v>378.21</v>
      </c>
      <c r="J20" s="51">
        <v>373.09</v>
      </c>
      <c r="K20" s="51">
        <v>336.86</v>
      </c>
      <c r="L20" s="51">
        <f t="shared" si="6"/>
        <v>-9.710793642284699</v>
      </c>
      <c r="M20" s="50">
        <f t="shared" si="7"/>
        <v>-8.8384931803420557</v>
      </c>
    </row>
    <row r="21" spans="1:13" ht="13.8" thickBot="1" x14ac:dyDescent="0.3">
      <c r="A21" s="76" t="s">
        <v>19</v>
      </c>
      <c r="B21" s="76"/>
      <c r="C21" s="76"/>
      <c r="D21" s="76"/>
      <c r="E21" s="76"/>
      <c r="F21" s="76"/>
      <c r="G21" s="76"/>
      <c r="H21" s="76"/>
      <c r="I21" s="77"/>
      <c r="J21" s="77"/>
      <c r="K21" s="77"/>
      <c r="L21" s="77"/>
      <c r="M21" s="77"/>
    </row>
    <row r="22" spans="1:13" ht="13.5" customHeight="1" x14ac:dyDescent="0.25">
      <c r="A22" s="64" t="s">
        <v>12</v>
      </c>
      <c r="B22" s="78" t="s">
        <v>18</v>
      </c>
      <c r="C22" s="67" t="s">
        <v>18</v>
      </c>
      <c r="D22" s="67">
        <v>1</v>
      </c>
      <c r="E22" s="79" t="s">
        <v>18</v>
      </c>
      <c r="F22" s="80" t="s">
        <v>18</v>
      </c>
      <c r="G22" s="81" t="s">
        <v>18</v>
      </c>
      <c r="H22" s="80" t="s">
        <v>18</v>
      </c>
      <c r="I22" s="44" t="s">
        <v>18</v>
      </c>
      <c r="J22" s="38">
        <v>316.25</v>
      </c>
      <c r="K22" s="82" t="s">
        <v>18</v>
      </c>
      <c r="L22" s="38" t="s">
        <v>18</v>
      </c>
      <c r="M22" s="80" t="s">
        <v>18</v>
      </c>
    </row>
    <row r="23" spans="1:13" ht="13.5" customHeight="1" x14ac:dyDescent="0.25">
      <c r="A23" s="64" t="s">
        <v>13</v>
      </c>
      <c r="B23" s="78" t="s">
        <v>18</v>
      </c>
      <c r="C23" s="67" t="s">
        <v>18</v>
      </c>
      <c r="D23" s="67">
        <v>1</v>
      </c>
      <c r="E23" s="79" t="s">
        <v>18</v>
      </c>
      <c r="F23" s="80" t="s">
        <v>18</v>
      </c>
      <c r="G23" s="81" t="s">
        <v>18</v>
      </c>
      <c r="H23" s="80" t="s">
        <v>18</v>
      </c>
      <c r="I23" s="83" t="s">
        <v>18</v>
      </c>
      <c r="J23" s="38">
        <v>332.51</v>
      </c>
      <c r="K23" s="84" t="s">
        <v>18</v>
      </c>
      <c r="L23" s="38" t="s">
        <v>18</v>
      </c>
      <c r="M23" s="80" t="s">
        <v>18</v>
      </c>
    </row>
    <row r="24" spans="1:13" ht="13.5" customHeight="1" x14ac:dyDescent="0.25">
      <c r="A24" s="85" t="s">
        <v>16</v>
      </c>
      <c r="B24" s="86" t="s">
        <v>18</v>
      </c>
      <c r="C24" s="87" t="s">
        <v>18</v>
      </c>
      <c r="D24" s="87">
        <v>2</v>
      </c>
      <c r="E24" s="87" t="s">
        <v>18</v>
      </c>
      <c r="F24" s="88" t="s">
        <v>18</v>
      </c>
      <c r="G24" s="88" t="s">
        <v>18</v>
      </c>
      <c r="H24" s="88" t="s">
        <v>18</v>
      </c>
      <c r="I24" s="89" t="s">
        <v>18</v>
      </c>
      <c r="J24" s="89">
        <v>324.38</v>
      </c>
      <c r="K24" s="89" t="s">
        <v>18</v>
      </c>
      <c r="L24" s="89" t="s">
        <v>18</v>
      </c>
      <c r="M24" s="88" t="s">
        <v>18</v>
      </c>
    </row>
    <row r="25" spans="1:13" ht="13.8" thickBot="1" x14ac:dyDescent="0.3">
      <c r="A25" s="90" t="s">
        <v>20</v>
      </c>
      <c r="B25" s="90"/>
      <c r="C25" s="90"/>
      <c r="D25" s="90"/>
      <c r="E25" s="90"/>
      <c r="F25" s="90"/>
      <c r="G25" s="90"/>
      <c r="H25" s="90"/>
      <c r="I25" s="77"/>
      <c r="J25" s="77"/>
      <c r="K25" s="77"/>
      <c r="L25" s="77"/>
      <c r="M25" s="77"/>
    </row>
    <row r="26" spans="1:13" ht="13.5" customHeight="1" x14ac:dyDescent="0.25">
      <c r="A26" s="91" t="s">
        <v>12</v>
      </c>
      <c r="B26" s="34">
        <v>11</v>
      </c>
      <c r="C26" s="92">
        <v>20</v>
      </c>
      <c r="D26" s="93">
        <v>15</v>
      </c>
      <c r="E26" s="94">
        <v>6</v>
      </c>
      <c r="F26" s="39">
        <f>(E26/D26-1)*100</f>
        <v>-60</v>
      </c>
      <c r="G26" s="95">
        <f>(E26/B26-1)*100</f>
        <v>-45.45454545454546</v>
      </c>
      <c r="H26" s="96">
        <v>377.6</v>
      </c>
      <c r="I26" s="97">
        <v>418.19</v>
      </c>
      <c r="J26" s="97">
        <v>440.51</v>
      </c>
      <c r="K26" s="98">
        <v>440.88</v>
      </c>
      <c r="L26" s="38">
        <f>(K26/J26-1)*100</f>
        <v>8.3993552927297266E-2</v>
      </c>
      <c r="M26" s="39">
        <f>(K26/H26-1)*100</f>
        <v>16.758474576271176</v>
      </c>
    </row>
    <row r="27" spans="1:13" ht="13.5" customHeight="1" x14ac:dyDescent="0.25">
      <c r="A27" s="40" t="s">
        <v>13</v>
      </c>
      <c r="B27" s="99">
        <v>60</v>
      </c>
      <c r="C27" s="100">
        <v>41</v>
      </c>
      <c r="D27" s="67">
        <v>80</v>
      </c>
      <c r="E27" s="101">
        <v>42</v>
      </c>
      <c r="F27" s="39">
        <f>(E27/D27-1)*100</f>
        <v>-47.5</v>
      </c>
      <c r="G27" s="102">
        <f>(E27/B27-1)*100</f>
        <v>-30.000000000000004</v>
      </c>
      <c r="H27" s="103">
        <v>335.54</v>
      </c>
      <c r="I27" s="38">
        <v>362.7</v>
      </c>
      <c r="J27" s="38">
        <v>356.42</v>
      </c>
      <c r="K27" s="45">
        <v>365.03</v>
      </c>
      <c r="L27" s="38">
        <f>(K27/J27-1)*100</f>
        <v>2.415689355255024</v>
      </c>
      <c r="M27" s="39">
        <f>(K27/H27-1)*100</f>
        <v>8.7888180246766368</v>
      </c>
    </row>
    <row r="28" spans="1:13" ht="13.5" customHeight="1" x14ac:dyDescent="0.25">
      <c r="A28" s="40" t="s">
        <v>14</v>
      </c>
      <c r="B28" s="99">
        <v>109</v>
      </c>
      <c r="C28" s="104">
        <v>72</v>
      </c>
      <c r="D28" s="42">
        <v>124</v>
      </c>
      <c r="E28" s="43">
        <v>77</v>
      </c>
      <c r="F28" s="39">
        <f>(E28/D28-1)*100</f>
        <v>-37.903225806451616</v>
      </c>
      <c r="G28" s="102">
        <f>(E28/B28-1)*100</f>
        <v>-29.357798165137616</v>
      </c>
      <c r="H28" s="103">
        <v>305.72000000000003</v>
      </c>
      <c r="I28" s="38">
        <v>306.33999999999997</v>
      </c>
      <c r="J28" s="38">
        <v>298.94</v>
      </c>
      <c r="K28" s="45">
        <v>310.48</v>
      </c>
      <c r="L28" s="38">
        <f>(K28/J28-1)*100</f>
        <v>3.8603064160032119</v>
      </c>
      <c r="M28" s="39">
        <f>(K28/H28-1)*100</f>
        <v>1.5569802433599289</v>
      </c>
    </row>
    <row r="29" spans="1:13" ht="13.5" customHeight="1" x14ac:dyDescent="0.25">
      <c r="A29" s="40" t="s">
        <v>15</v>
      </c>
      <c r="B29" s="99">
        <v>96</v>
      </c>
      <c r="C29" s="104">
        <v>42</v>
      </c>
      <c r="D29" s="42">
        <v>100</v>
      </c>
      <c r="E29" s="43">
        <v>121</v>
      </c>
      <c r="F29" s="39">
        <f>(E29/D29-1)*100</f>
        <v>20.999999999999996</v>
      </c>
      <c r="G29" s="102">
        <f>(E29/B29-1)*100</f>
        <v>26.041666666666675</v>
      </c>
      <c r="H29" s="103">
        <v>226.99</v>
      </c>
      <c r="I29" s="38">
        <v>247.96</v>
      </c>
      <c r="J29" s="38">
        <v>239.76</v>
      </c>
      <c r="K29" s="45">
        <v>234.77</v>
      </c>
      <c r="L29" s="38">
        <f>(K29/J29-1)*100</f>
        <v>-2.0812479145812413</v>
      </c>
      <c r="M29" s="39">
        <f>(K29/H29-1)*100</f>
        <v>3.4274637649235551</v>
      </c>
    </row>
    <row r="30" spans="1:13" ht="13.5" customHeight="1" x14ac:dyDescent="0.25">
      <c r="A30" s="105" t="s">
        <v>16</v>
      </c>
      <c r="B30" s="86">
        <v>275</v>
      </c>
      <c r="C30" s="106">
        <v>175</v>
      </c>
      <c r="D30" s="106">
        <v>319</v>
      </c>
      <c r="E30" s="107">
        <v>246</v>
      </c>
      <c r="F30" s="50">
        <f>(E30/D30-1)*100</f>
        <v>-22.884012539184951</v>
      </c>
      <c r="G30" s="50">
        <f>(E30/B30-1)*100</f>
        <v>-10.545454545454547</v>
      </c>
      <c r="H30" s="108">
        <v>287.39999999999998</v>
      </c>
      <c r="I30" s="89">
        <v>318.32</v>
      </c>
      <c r="J30" s="89">
        <v>301.45999999999998</v>
      </c>
      <c r="K30" s="109">
        <v>285.74</v>
      </c>
      <c r="L30" s="110">
        <f>(K30/J30-1)*100</f>
        <v>-5.2146221720957957</v>
      </c>
      <c r="M30" s="50">
        <f>(K30/H30-1)*100</f>
        <v>-0.57759220598467831</v>
      </c>
    </row>
    <row r="31" spans="1:13" ht="13.8" thickBot="1" x14ac:dyDescent="0.3">
      <c r="A31" s="111" t="s">
        <v>21</v>
      </c>
      <c r="B31" s="111"/>
      <c r="C31" s="111"/>
      <c r="D31" s="111"/>
      <c r="E31" s="111"/>
      <c r="F31" s="111"/>
      <c r="G31" s="111"/>
      <c r="H31" s="111"/>
      <c r="I31" s="112"/>
      <c r="J31" s="112"/>
      <c r="K31" s="112"/>
      <c r="L31" s="112"/>
      <c r="M31" s="112"/>
    </row>
    <row r="32" spans="1:13" ht="13.5" customHeight="1" x14ac:dyDescent="0.25">
      <c r="A32" s="113" t="s">
        <v>12</v>
      </c>
      <c r="B32" s="36">
        <v>2</v>
      </c>
      <c r="C32" s="114">
        <v>5</v>
      </c>
      <c r="D32" s="115">
        <v>26</v>
      </c>
      <c r="E32" s="116">
        <v>41</v>
      </c>
      <c r="F32" s="117">
        <f>(E32/D32-1)*100</f>
        <v>57.692307692307686</v>
      </c>
      <c r="G32" s="118">
        <f>(E32/B32-1)*100</f>
        <v>1950</v>
      </c>
      <c r="H32" s="119">
        <v>327.96</v>
      </c>
      <c r="I32" s="97">
        <v>342.66</v>
      </c>
      <c r="J32" s="97">
        <v>303.41000000000003</v>
      </c>
      <c r="K32" s="120">
        <v>311.95</v>
      </c>
      <c r="L32" s="97">
        <f>(K32/J32-1)*100</f>
        <v>2.814673214462271</v>
      </c>
      <c r="M32" s="117">
        <f>(K32/H32-1)*100</f>
        <v>-4.8816928893767546</v>
      </c>
    </row>
    <row r="33" spans="1:13" ht="13.5" customHeight="1" x14ac:dyDescent="0.25">
      <c r="A33" s="40" t="s">
        <v>13</v>
      </c>
      <c r="B33" s="99">
        <v>16</v>
      </c>
      <c r="C33" s="104">
        <v>75</v>
      </c>
      <c r="D33" s="42">
        <v>45</v>
      </c>
      <c r="E33" s="43">
        <v>29</v>
      </c>
      <c r="F33" s="39">
        <f>(E33/D33-1)*100</f>
        <v>-35.55555555555555</v>
      </c>
      <c r="G33" s="33">
        <f>(E33/B33-1)*100</f>
        <v>81.25</v>
      </c>
      <c r="H33" s="121">
        <v>271.76</v>
      </c>
      <c r="I33" s="38">
        <v>285.68</v>
      </c>
      <c r="J33" s="38">
        <v>271.14999999999998</v>
      </c>
      <c r="K33" s="84">
        <v>275.86</v>
      </c>
      <c r="L33" s="38">
        <f>(K33/J33-1)*100</f>
        <v>1.7370459155449103</v>
      </c>
      <c r="M33" s="39">
        <f>(K33/H33-1)*100</f>
        <v>1.5086841330585798</v>
      </c>
    </row>
    <row r="34" spans="1:13" ht="13.5" customHeight="1" x14ac:dyDescent="0.25">
      <c r="A34" s="40" t="s">
        <v>14</v>
      </c>
      <c r="B34" s="99">
        <v>19</v>
      </c>
      <c r="C34" s="104">
        <v>41</v>
      </c>
      <c r="D34" s="42">
        <v>31</v>
      </c>
      <c r="E34" s="43">
        <v>32</v>
      </c>
      <c r="F34" s="39">
        <f>(E34/D34-1)*100</f>
        <v>3.2258064516129004</v>
      </c>
      <c r="G34" s="33">
        <f>(E34/B34-1)*100</f>
        <v>68.421052631578931</v>
      </c>
      <c r="H34" s="121">
        <v>259.3</v>
      </c>
      <c r="I34" s="38">
        <v>248.16</v>
      </c>
      <c r="J34" s="38">
        <v>237.79</v>
      </c>
      <c r="K34" s="84">
        <v>237.25</v>
      </c>
      <c r="L34" s="38">
        <f>(K34/J34-1)*100</f>
        <v>-0.22709113082971522</v>
      </c>
      <c r="M34" s="39">
        <f>(K34/H34-1)*100</f>
        <v>-8.5036637099884302</v>
      </c>
    </row>
    <row r="35" spans="1:13" ht="13.5" customHeight="1" x14ac:dyDescent="0.25">
      <c r="A35" s="40" t="s">
        <v>15</v>
      </c>
      <c r="B35" s="99">
        <v>4</v>
      </c>
      <c r="C35" s="104">
        <v>4</v>
      </c>
      <c r="D35" s="42">
        <v>14</v>
      </c>
      <c r="E35" s="43">
        <v>9</v>
      </c>
      <c r="F35" s="39">
        <f>(E35/D35-1)*100</f>
        <v>-35.714285714285708</v>
      </c>
      <c r="G35" s="33">
        <f>(E35/B35-1)*100</f>
        <v>125</v>
      </c>
      <c r="H35" s="121">
        <v>174.17</v>
      </c>
      <c r="I35" s="38">
        <v>207.8</v>
      </c>
      <c r="J35" s="38">
        <v>180.74</v>
      </c>
      <c r="K35" s="84">
        <v>178.92</v>
      </c>
      <c r="L35" s="38">
        <f>(K35/J35-1)*100</f>
        <v>-1.0069713400464919</v>
      </c>
      <c r="M35" s="39">
        <f>(K35/H35-1)*100</f>
        <v>2.727220531664476</v>
      </c>
    </row>
    <row r="36" spans="1:13" ht="13.5" customHeight="1" x14ac:dyDescent="0.25">
      <c r="A36" s="105" t="s">
        <v>16</v>
      </c>
      <c r="B36" s="86">
        <v>41</v>
      </c>
      <c r="C36" s="106">
        <v>125</v>
      </c>
      <c r="D36" s="106">
        <v>116</v>
      </c>
      <c r="E36" s="107">
        <v>111</v>
      </c>
      <c r="F36" s="50">
        <f>(E36/D36-1)*100</f>
        <v>-4.31034482758621</v>
      </c>
      <c r="G36" s="50">
        <f>(E36/B36-1)*100</f>
        <v>170.73170731707319</v>
      </c>
      <c r="H36" s="108">
        <v>259.20999999999998</v>
      </c>
      <c r="I36" s="89">
        <v>273.16000000000003</v>
      </c>
      <c r="J36" s="89">
        <v>258.56</v>
      </c>
      <c r="K36" s="89">
        <v>270.2</v>
      </c>
      <c r="L36" s="110">
        <f>(K36/J36-1)*100</f>
        <v>4.5018564356435586</v>
      </c>
      <c r="M36" s="50">
        <f>(K35/H36-1)*100</f>
        <v>-30.974885228193362</v>
      </c>
    </row>
    <row r="37" spans="1:13" ht="13.8" thickBot="1" x14ac:dyDescent="0.3">
      <c r="A37" s="122" t="s">
        <v>22</v>
      </c>
      <c r="B37" s="122"/>
      <c r="C37" s="122"/>
      <c r="D37" s="122"/>
      <c r="E37" s="122"/>
      <c r="F37" s="122"/>
      <c r="G37" s="122"/>
      <c r="H37" s="122"/>
      <c r="I37" s="77"/>
      <c r="J37" s="77"/>
      <c r="K37" s="77"/>
      <c r="L37" s="77"/>
      <c r="M37" s="77"/>
    </row>
    <row r="38" spans="1:13" ht="13.5" customHeight="1" x14ac:dyDescent="0.25">
      <c r="A38" s="123" t="s">
        <v>16</v>
      </c>
      <c r="B38" s="124">
        <v>1</v>
      </c>
      <c r="C38" s="125">
        <v>2</v>
      </c>
      <c r="D38" s="126">
        <v>13</v>
      </c>
      <c r="E38" s="126">
        <v>8</v>
      </c>
      <c r="F38" s="127">
        <f>(E38/D38-1)*100</f>
        <v>-38.46153846153846</v>
      </c>
      <c r="G38" s="128">
        <f>(E38/B38-1)*100</f>
        <v>700</v>
      </c>
      <c r="H38" s="127">
        <v>280.86</v>
      </c>
      <c r="I38" s="129">
        <v>317.52</v>
      </c>
      <c r="J38" s="129">
        <v>154.9</v>
      </c>
      <c r="K38" s="51">
        <v>234.62</v>
      </c>
      <c r="L38" s="51">
        <f>(K38/J38-1)*100</f>
        <v>51.465461588121372</v>
      </c>
      <c r="M38" s="127">
        <f>(K38/H38-1)*100</f>
        <v>-16.463718578651289</v>
      </c>
    </row>
    <row r="39" spans="1:13" ht="13.5" customHeight="1" x14ac:dyDescent="0.25">
      <c r="A39" s="130" t="s">
        <v>23</v>
      </c>
      <c r="B39" s="131">
        <v>478</v>
      </c>
      <c r="C39" s="132">
        <v>574</v>
      </c>
      <c r="D39" s="132">
        <v>792</v>
      </c>
      <c r="E39" s="132">
        <v>651</v>
      </c>
      <c r="F39" s="133">
        <f>(E39/D39-1)*100</f>
        <v>-17.803030303030297</v>
      </c>
      <c r="G39" s="133">
        <f>(E39/B39-1)*100</f>
        <v>36.192468619246853</v>
      </c>
      <c r="H39" s="134" t="s">
        <v>24</v>
      </c>
      <c r="I39" s="135" t="s">
        <v>24</v>
      </c>
      <c r="J39" s="134" t="s">
        <v>24</v>
      </c>
      <c r="K39" s="134" t="s">
        <v>24</v>
      </c>
      <c r="L39" s="134" t="s">
        <v>24</v>
      </c>
      <c r="M39" s="134" t="s">
        <v>24</v>
      </c>
    </row>
    <row r="40" spans="1:13" ht="13.5" customHeight="1" x14ac:dyDescent="0.25">
      <c r="A40" s="136" t="s">
        <v>25</v>
      </c>
      <c r="B40" s="134" t="s">
        <v>24</v>
      </c>
      <c r="C40" s="134" t="s">
        <v>24</v>
      </c>
      <c r="D40" s="134" t="s">
        <v>24</v>
      </c>
      <c r="E40" s="134" t="s">
        <v>24</v>
      </c>
      <c r="F40" s="134" t="s">
        <v>24</v>
      </c>
      <c r="G40" s="134" t="s">
        <v>24</v>
      </c>
      <c r="H40" s="133">
        <v>304.83999999999997</v>
      </c>
      <c r="I40" s="135">
        <v>318.58</v>
      </c>
      <c r="J40" s="134">
        <v>314.56</v>
      </c>
      <c r="K40" s="134">
        <v>305.25</v>
      </c>
      <c r="L40" s="134">
        <f>(K40/J40-1)*100</f>
        <v>-2.9596897253306165</v>
      </c>
      <c r="M40" s="134">
        <f>(K40/H40-1)*100</f>
        <v>0.13449678519878994</v>
      </c>
    </row>
    <row r="41" spans="1:13" x14ac:dyDescent="0.25">
      <c r="A41" s="137"/>
      <c r="B41" s="137"/>
      <c r="C41" s="138"/>
      <c r="D41" s="138"/>
      <c r="E41" s="138"/>
      <c r="F41" s="139"/>
      <c r="G41" s="139"/>
      <c r="H41" s="139"/>
    </row>
    <row r="42" spans="1:13" x14ac:dyDescent="0.25">
      <c r="A42" s="140" t="s">
        <v>26</v>
      </c>
      <c r="B42" s="141"/>
      <c r="C42" s="142"/>
      <c r="D42" s="142"/>
      <c r="E42" s="142"/>
    </row>
    <row r="43" spans="1:13" x14ac:dyDescent="0.25">
      <c r="A43" s="140" t="s">
        <v>27</v>
      </c>
      <c r="B43" s="141"/>
      <c r="C43" s="142"/>
      <c r="D43" s="143"/>
      <c r="E43" s="143"/>
    </row>
    <row r="44" spans="1:13" x14ac:dyDescent="0.25">
      <c r="A44" s="144"/>
      <c r="C44" s="142"/>
      <c r="D44" s="142"/>
      <c r="E44" s="142"/>
      <c r="M44" s="145" t="s">
        <v>28</v>
      </c>
    </row>
    <row r="45" spans="1:13" x14ac:dyDescent="0.25">
      <c r="D45" s="146"/>
      <c r="E45" s="146"/>
      <c r="M45" s="145" t="s">
        <v>29</v>
      </c>
    </row>
    <row r="46" spans="1:13" ht="23.25" customHeight="1" x14ac:dyDescent="0.25">
      <c r="D46" s="147"/>
      <c r="E46" s="147"/>
      <c r="F46" s="147"/>
      <c r="G46" s="147"/>
      <c r="H46" s="147"/>
      <c r="I46" s="147"/>
    </row>
  </sheetData>
  <mergeCells count="15">
    <mergeCell ref="D46:I46"/>
    <mergeCell ref="A7:M7"/>
    <mergeCell ref="A14:M14"/>
    <mergeCell ref="A21:M21"/>
    <mergeCell ref="A25:M25"/>
    <mergeCell ref="A31:M31"/>
    <mergeCell ref="A37:M37"/>
    <mergeCell ref="A2:M2"/>
    <mergeCell ref="A4:A6"/>
    <mergeCell ref="B4:G4"/>
    <mergeCell ref="H4:M4"/>
    <mergeCell ref="C5:E5"/>
    <mergeCell ref="F5:G5"/>
    <mergeCell ref="I5:K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2024-09-30T06:59:42Z</dcterms:created>
  <dcterms:modified xsi:type="dcterms:W3CDTF">2024-09-30T07:00:09Z</dcterms:modified>
</cp:coreProperties>
</file>