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rugsejis\"/>
    </mc:Choice>
  </mc:AlternateContent>
  <xr:revisionPtr revIDLastSave="0" documentId="8_{AC859756-6463-4C58-9E74-79914BC4B198}" xr6:coauthVersionLast="47" xr6:coauthVersionMax="47" xr10:uidLastSave="{00000000-0000-0000-0000-000000000000}"/>
  <bookViews>
    <workbookView xWindow="-120" yWindow="-120" windowWidth="29040" windowHeight="15840" xr2:uid="{23EA9A45-5E56-418E-8106-0B4B7A3816FE}"/>
  </bookViews>
  <sheets>
    <sheet name="33_3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" l="1"/>
  <c r="G78" i="1"/>
  <c r="H77" i="1"/>
  <c r="G77" i="1"/>
  <c r="H76" i="1"/>
  <c r="G76" i="1"/>
  <c r="H73" i="1"/>
  <c r="G73" i="1"/>
  <c r="H71" i="1"/>
  <c r="G71" i="1"/>
  <c r="H69" i="1"/>
  <c r="G69" i="1"/>
  <c r="H68" i="1"/>
  <c r="G68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6" i="1"/>
  <c r="G56" i="1"/>
  <c r="H55" i="1"/>
  <c r="G55" i="1"/>
  <c r="H54" i="1"/>
  <c r="G54" i="1"/>
  <c r="H53" i="1"/>
  <c r="G53" i="1"/>
  <c r="H52" i="1"/>
  <c r="G52" i="1"/>
  <c r="H51" i="1"/>
  <c r="G51" i="1"/>
  <c r="H49" i="1"/>
  <c r="G49" i="1"/>
  <c r="H47" i="1"/>
  <c r="G47" i="1"/>
  <c r="H46" i="1"/>
  <c r="G46" i="1"/>
  <c r="H44" i="1"/>
  <c r="H43" i="1"/>
  <c r="G43" i="1"/>
  <c r="H42" i="1"/>
  <c r="G42" i="1"/>
  <c r="H41" i="1"/>
  <c r="G41" i="1"/>
  <c r="H40" i="1"/>
  <c r="H39" i="1"/>
  <c r="G39" i="1"/>
  <c r="H38" i="1"/>
  <c r="G38" i="1"/>
  <c r="H37" i="1"/>
  <c r="G37" i="1"/>
  <c r="H36" i="1"/>
  <c r="G36" i="1"/>
  <c r="H35" i="1"/>
  <c r="G35" i="1"/>
  <c r="H34" i="1"/>
  <c r="G34" i="1"/>
  <c r="H32" i="1"/>
  <c r="G32" i="1"/>
  <c r="H30" i="1"/>
  <c r="G30" i="1"/>
  <c r="H29" i="1"/>
  <c r="G29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G9" i="1"/>
  <c r="H8" i="1"/>
  <c r="G8" i="1"/>
</calcChain>
</file>

<file path=xl/sharedStrings.xml><?xml version="1.0" encoding="utf-8"?>
<sst xmlns="http://schemas.openxmlformats.org/spreadsheetml/2006/main" count="136" uniqueCount="44">
  <si>
    <t>Grūdų ir rapsų vidutinės kainos (augintojų) ES šalyse, EUR/t</t>
  </si>
  <si>
    <t xml:space="preserve">                    Data
Valstybė</t>
  </si>
  <si>
    <t>Pokytis, %</t>
  </si>
  <si>
    <t>36 sav. 
(09 04–10)</t>
  </si>
  <si>
    <t>33 sav. 
(08 12–18)</t>
  </si>
  <si>
    <t>34 sav. 
(08 19–25)</t>
  </si>
  <si>
    <t>35 sav. 
(08 26–09 01)</t>
  </si>
  <si>
    <t>36 sav. 
(09 02–08)</t>
  </si>
  <si>
    <t>savaitės*</t>
  </si>
  <si>
    <t>metų**</t>
  </si>
  <si>
    <t>Maistiniai kviečiai</t>
  </si>
  <si>
    <t>Bulgarija</t>
  </si>
  <si>
    <t>Čekija</t>
  </si>
  <si>
    <t>-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</si>
  <si>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</si>
  <si>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</si>
  <si>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</si>
  <si>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</si>
  <si>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</si>
  <si>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</si>
  <si>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</si>
  <si>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</si>
  <si>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</si>
  <si>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</si>
  <si>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</si>
  <si>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</si>
  <si>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</si>
  <si>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</si>
  <si>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</si>
  <si>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</si>
  <si>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</si>
  <si>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</si>
  <si>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</si>
  <si>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</si>
  <si>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</si>
  <si>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</si>
  <si>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</si>
  <si>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</si>
  <si>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</si>
  <si>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</si>
  <si>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2024 m. 36 savaitę su 35 savaite</t>
  </si>
  <si>
    <t>** lyginant 2024 m. 36 savaitę su 2023 m. 36 savaite</t>
  </si>
  <si>
    <t>Pastaba: Lietuvos maistinių ir pašarinių kviečių, pašarinių miežių, maistinių rugių ir rapsų 33, 34 ir  35 savaičių kainos patikslintos  2024-09-16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</si>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</sst>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16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15240</xdr:colOff>
      <xdr:row>7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E20180-DADA-412A-98A7-349292432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543FF-A282-4092-BBD2-D15BC317435B}">
  <dimension ref="A2:J90"/>
  <sheetViews>
    <sheetView showGridLines="0" tabSelected="1" zoomScale="115" zoomScaleNormal="115" workbookViewId="0">
      <selection activeCell="J76" sqref="J76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2023</v>
      </c>
      <c r="C5" s="5">
        <v>2024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201.9628571428571</v>
      </c>
      <c r="C8" s="15">
        <v>181.22</v>
      </c>
      <c r="D8" s="15">
        <v>179.53857142857143</v>
      </c>
      <c r="E8" s="15">
        <v>179.53857142857143</v>
      </c>
      <c r="F8" s="16">
        <v>176.25142857142856</v>
      </c>
      <c r="G8" s="15">
        <f t="shared" ref="G8:G27" si="0">((F8*100)/E8)-100</f>
        <v>-1.8308839326209352</v>
      </c>
      <c r="H8" s="15">
        <f t="shared" ref="H8:H27" si="1">((F8*100)/B8)-100</f>
        <v>-12.730770863100702</v>
      </c>
    </row>
    <row r="9" spans="1:8" x14ac:dyDescent="0.2">
      <c r="A9" s="13" t="s">
        <v>12</v>
      </c>
      <c r="B9" s="14" t="s">
        <v>13</v>
      </c>
      <c r="C9" s="15">
        <v>201.6</v>
      </c>
      <c r="D9" s="15">
        <v>191.83</v>
      </c>
      <c r="E9" s="15">
        <v>195.62</v>
      </c>
      <c r="F9" s="16">
        <v>201.34</v>
      </c>
      <c r="G9" s="15">
        <f t="shared" si="0"/>
        <v>2.9240363970964154</v>
      </c>
      <c r="H9" s="15" t="s">
        <v>13</v>
      </c>
    </row>
    <row r="10" spans="1:8" x14ac:dyDescent="0.2">
      <c r="A10" s="13" t="s">
        <v>14</v>
      </c>
      <c r="B10" s="14">
        <v>243</v>
      </c>
      <c r="C10" s="15">
        <v>223.66666666666666</v>
      </c>
      <c r="D10" s="15">
        <v>217</v>
      </c>
      <c r="E10" s="15">
        <v>210.16666666666666</v>
      </c>
      <c r="F10" s="16">
        <v>214</v>
      </c>
      <c r="G10" s="15">
        <f t="shared" si="0"/>
        <v>1.8239492466296667</v>
      </c>
      <c r="H10" s="15">
        <f t="shared" si="1"/>
        <v>-11.934156378600818</v>
      </c>
    </row>
    <row r="11" spans="1:8" x14ac:dyDescent="0.2">
      <c r="A11" s="13" t="s">
        <v>15</v>
      </c>
      <c r="B11" s="14">
        <v>238.16</v>
      </c>
      <c r="C11" s="15">
        <v>204.41</v>
      </c>
      <c r="D11" s="15">
        <v>206</v>
      </c>
      <c r="E11" s="15">
        <v>195.82</v>
      </c>
      <c r="F11" s="16">
        <v>199.51</v>
      </c>
      <c r="G11" s="15">
        <f t="shared" si="0"/>
        <v>1.8843836176080089</v>
      </c>
      <c r="H11" s="15">
        <f t="shared" si="1"/>
        <v>-16.228585824655696</v>
      </c>
    </row>
    <row r="12" spans="1:8" x14ac:dyDescent="0.2">
      <c r="A12" s="13" t="s">
        <v>16</v>
      </c>
      <c r="B12" s="14">
        <v>275</v>
      </c>
      <c r="C12" s="15">
        <v>220</v>
      </c>
      <c r="D12" s="15">
        <v>220</v>
      </c>
      <c r="E12" s="15">
        <v>200</v>
      </c>
      <c r="F12" s="16">
        <v>220</v>
      </c>
      <c r="G12" s="15">
        <f t="shared" si="0"/>
        <v>10</v>
      </c>
      <c r="H12" s="15">
        <f t="shared" si="1"/>
        <v>-20</v>
      </c>
    </row>
    <row r="13" spans="1:8" x14ac:dyDescent="0.2">
      <c r="A13" s="13" t="s">
        <v>17</v>
      </c>
      <c r="B13" s="14">
        <v>254.37000000000003</v>
      </c>
      <c r="C13" s="15">
        <v>217.75200000000004</v>
      </c>
      <c r="D13" s="15">
        <v>216.26800000000003</v>
      </c>
      <c r="E13" s="15">
        <v>214.38600000000002</v>
      </c>
      <c r="F13" s="16">
        <v>216.06400000000002</v>
      </c>
      <c r="G13" s="15">
        <f t="shared" si="0"/>
        <v>0.78270036289683276</v>
      </c>
      <c r="H13" s="15">
        <f t="shared" si="1"/>
        <v>-15.059165782128403</v>
      </c>
    </row>
    <row r="14" spans="1:8" x14ac:dyDescent="0.2">
      <c r="A14" s="13" t="s">
        <v>18</v>
      </c>
      <c r="B14" s="14">
        <v>216.26333333333332</v>
      </c>
      <c r="C14" s="15">
        <v>215.05</v>
      </c>
      <c r="D14" s="15">
        <v>207.23000000000002</v>
      </c>
      <c r="E14" s="15">
        <v>193.86</v>
      </c>
      <c r="F14" s="16">
        <v>209.36</v>
      </c>
      <c r="G14" s="15">
        <f t="shared" si="0"/>
        <v>7.9954606417001912</v>
      </c>
      <c r="H14" s="15">
        <f t="shared" si="1"/>
        <v>-3.1920960557345097</v>
      </c>
    </row>
    <row r="15" spans="1:8" x14ac:dyDescent="0.2">
      <c r="A15" s="13" t="s">
        <v>19</v>
      </c>
      <c r="B15" s="14">
        <v>196.7</v>
      </c>
      <c r="C15" s="15">
        <v>179.55</v>
      </c>
      <c r="D15" s="15">
        <v>188.75</v>
      </c>
      <c r="E15" s="15">
        <v>194.85</v>
      </c>
      <c r="F15" s="16">
        <v>188.5</v>
      </c>
      <c r="G15" s="15">
        <f>((F15*100)/E15)-100</f>
        <v>-3.2589171157300427</v>
      </c>
      <c r="H15" s="15">
        <f>((F15*100)/B15)-100</f>
        <v>-4.1687849517031026</v>
      </c>
    </row>
    <row r="16" spans="1:8" x14ac:dyDescent="0.2">
      <c r="A16" s="13" t="s">
        <v>20</v>
      </c>
      <c r="B16" s="14">
        <v>226.91818181818181</v>
      </c>
      <c r="C16" s="15" t="s">
        <v>13</v>
      </c>
      <c r="D16" s="15">
        <v>207.58333333333334</v>
      </c>
      <c r="E16" s="15">
        <v>214.45999999999998</v>
      </c>
      <c r="F16" s="16">
        <v>214.70999999999998</v>
      </c>
      <c r="G16" s="15">
        <f t="shared" si="0"/>
        <v>0.11657185489134747</v>
      </c>
      <c r="H16" s="15">
        <f t="shared" si="1"/>
        <v>-5.3799927887504566</v>
      </c>
    </row>
    <row r="17" spans="1:9" x14ac:dyDescent="0.2">
      <c r="A17" s="13" t="s">
        <v>21</v>
      </c>
      <c r="B17" s="14">
        <v>175.68</v>
      </c>
      <c r="C17" s="15">
        <v>189.31490135255805</v>
      </c>
      <c r="D17" s="15">
        <v>173.02980662469065</v>
      </c>
      <c r="E17" s="15">
        <v>172.88610909108954</v>
      </c>
      <c r="F17" s="16">
        <v>178.27792217618608</v>
      </c>
      <c r="G17" s="15">
        <f t="shared" si="0"/>
        <v>3.1187080983213775</v>
      </c>
      <c r="H17" s="15">
        <f t="shared" si="1"/>
        <v>1.4787808379929857</v>
      </c>
    </row>
    <row r="18" spans="1:9" s="22" customFormat="1" x14ac:dyDescent="0.2">
      <c r="A18" s="17" t="s">
        <v>22</v>
      </c>
      <c r="B18" s="18">
        <v>220.52</v>
      </c>
      <c r="C18" s="19">
        <v>201.11</v>
      </c>
      <c r="D18" s="19">
        <v>205.06</v>
      </c>
      <c r="E18" s="19">
        <v>199.14</v>
      </c>
      <c r="F18" s="20">
        <v>205.37</v>
      </c>
      <c r="G18" s="19">
        <f t="shared" si="0"/>
        <v>3.1284523450838719</v>
      </c>
      <c r="H18" s="19">
        <f t="shared" si="1"/>
        <v>-6.8701251587157657</v>
      </c>
      <c r="I18" s="21"/>
    </row>
    <row r="19" spans="1:9" x14ac:dyDescent="0.2">
      <c r="A19" s="13" t="s">
        <v>23</v>
      </c>
      <c r="B19" s="14">
        <v>179.76000000000002</v>
      </c>
      <c r="C19" s="15">
        <v>197.28666666666666</v>
      </c>
      <c r="D19" s="15">
        <v>186.94499999999999</v>
      </c>
      <c r="E19" s="15">
        <v>185.67999999999998</v>
      </c>
      <c r="F19" s="16">
        <v>189.76</v>
      </c>
      <c r="G19" s="15">
        <f t="shared" si="0"/>
        <v>2.1973287376131054</v>
      </c>
      <c r="H19" s="15">
        <f t="shared" si="1"/>
        <v>5.562972852692468</v>
      </c>
    </row>
    <row r="20" spans="1:9" x14ac:dyDescent="0.2">
      <c r="A20" s="13" t="s">
        <v>24</v>
      </c>
      <c r="B20" s="14" t="s">
        <v>13</v>
      </c>
      <c r="C20" s="15">
        <v>217.5</v>
      </c>
      <c r="D20" s="15">
        <v>217.5</v>
      </c>
      <c r="E20" s="15">
        <v>212</v>
      </c>
      <c r="F20" s="16" t="s">
        <v>13</v>
      </c>
      <c r="G20" s="15" t="s">
        <v>13</v>
      </c>
      <c r="H20" s="15" t="s">
        <v>13</v>
      </c>
    </row>
    <row r="21" spans="1:9" x14ac:dyDescent="0.2">
      <c r="A21" s="13" t="s">
        <v>25</v>
      </c>
      <c r="B21" s="14">
        <v>212.4336558442418</v>
      </c>
      <c r="C21" s="15">
        <v>202.85299919325126</v>
      </c>
      <c r="D21" s="15">
        <v>206.28780188886654</v>
      </c>
      <c r="E21" s="15">
        <v>203.25582697818558</v>
      </c>
      <c r="F21" s="16">
        <v>202.75579502722118</v>
      </c>
      <c r="G21" s="15">
        <f t="shared" si="0"/>
        <v>-0.2460111271585248</v>
      </c>
      <c r="H21" s="15">
        <f t="shared" si="1"/>
        <v>-4.5557097713916477</v>
      </c>
    </row>
    <row r="22" spans="1:9" x14ac:dyDescent="0.2">
      <c r="A22" s="13" t="s">
        <v>26</v>
      </c>
      <c r="B22" s="14">
        <v>267</v>
      </c>
      <c r="C22" s="15">
        <v>237.5</v>
      </c>
      <c r="D22" s="15">
        <v>220</v>
      </c>
      <c r="E22" s="15">
        <v>231</v>
      </c>
      <c r="F22" s="16">
        <v>231</v>
      </c>
      <c r="G22" s="15">
        <f t="shared" si="0"/>
        <v>0</v>
      </c>
      <c r="H22" s="15">
        <f t="shared" si="1"/>
        <v>-13.483146067415731</v>
      </c>
    </row>
    <row r="23" spans="1:9" x14ac:dyDescent="0.2">
      <c r="A23" s="13" t="s">
        <v>27</v>
      </c>
      <c r="B23" s="14">
        <v>200.03499999999997</v>
      </c>
      <c r="C23" s="15">
        <v>195.68</v>
      </c>
      <c r="D23" s="15">
        <v>190.55249999999998</v>
      </c>
      <c r="E23" s="15">
        <v>187.8066666666667</v>
      </c>
      <c r="F23" s="16">
        <v>188.39</v>
      </c>
      <c r="G23" s="15">
        <f t="shared" si="0"/>
        <v>0.31060310248125234</v>
      </c>
      <c r="H23" s="15">
        <f t="shared" si="1"/>
        <v>-5.8214812407828447</v>
      </c>
    </row>
    <row r="24" spans="1:9" x14ac:dyDescent="0.2">
      <c r="A24" s="13" t="s">
        <v>28</v>
      </c>
      <c r="B24" s="14">
        <v>218.81</v>
      </c>
      <c r="C24" s="15">
        <v>225.08</v>
      </c>
      <c r="D24" s="15">
        <v>214.28</v>
      </c>
      <c r="E24" s="15">
        <v>215.04</v>
      </c>
      <c r="F24" s="16">
        <v>198.7</v>
      </c>
      <c r="G24" s="15">
        <f t="shared" si="0"/>
        <v>-7.5985863095238102</v>
      </c>
      <c r="H24" s="15">
        <f t="shared" si="1"/>
        <v>-9.1906220008226285</v>
      </c>
    </row>
    <row r="25" spans="1:9" x14ac:dyDescent="0.2">
      <c r="A25" s="13" t="s">
        <v>29</v>
      </c>
      <c r="B25" s="14">
        <v>213.4</v>
      </c>
      <c r="C25" s="15">
        <v>202.37</v>
      </c>
      <c r="D25" s="15" t="s">
        <v>13</v>
      </c>
      <c r="E25" s="15">
        <v>207.13</v>
      </c>
      <c r="F25" s="16">
        <v>215.08</v>
      </c>
      <c r="G25" s="15">
        <f>((F25*100)/E25)-100</f>
        <v>3.8381692656785589</v>
      </c>
      <c r="H25" s="15">
        <f t="shared" si="1"/>
        <v>0.78725398313027029</v>
      </c>
    </row>
    <row r="26" spans="1:9" x14ac:dyDescent="0.2">
      <c r="A26" s="13" t="s">
        <v>30</v>
      </c>
      <c r="B26" s="14">
        <v>225</v>
      </c>
      <c r="C26" s="15">
        <v>183</v>
      </c>
      <c r="D26" s="15">
        <v>175</v>
      </c>
      <c r="E26" s="15">
        <v>183</v>
      </c>
      <c r="F26" s="16">
        <v>184</v>
      </c>
      <c r="G26" s="15">
        <f t="shared" si="0"/>
        <v>0.54644808743169904</v>
      </c>
      <c r="H26" s="15">
        <f t="shared" si="1"/>
        <v>-18.222222222222229</v>
      </c>
    </row>
    <row r="27" spans="1:9" x14ac:dyDescent="0.2">
      <c r="A27" s="13" t="s">
        <v>31</v>
      </c>
      <c r="B27" s="14">
        <v>238.04</v>
      </c>
      <c r="C27" s="15">
        <v>218.31</v>
      </c>
      <c r="D27" s="15">
        <v>212.16</v>
      </c>
      <c r="E27" s="15">
        <v>210.88</v>
      </c>
      <c r="F27" s="16">
        <v>213.05</v>
      </c>
      <c r="G27" s="15">
        <f t="shared" si="0"/>
        <v>1.0290212443095612</v>
      </c>
      <c r="H27" s="15">
        <f t="shared" si="1"/>
        <v>-10.498235590657032</v>
      </c>
    </row>
    <row r="28" spans="1:9" x14ac:dyDescent="0.2">
      <c r="A28" s="23" t="s">
        <v>32</v>
      </c>
      <c r="B28" s="23"/>
      <c r="C28" s="23"/>
      <c r="D28" s="23"/>
      <c r="E28" s="23"/>
      <c r="F28" s="23"/>
      <c r="G28" s="23"/>
      <c r="H28" s="23"/>
    </row>
    <row r="29" spans="1:9" x14ac:dyDescent="0.2">
      <c r="A29" s="24" t="s">
        <v>33</v>
      </c>
      <c r="B29" s="25">
        <v>191.4</v>
      </c>
      <c r="C29" s="15">
        <v>189</v>
      </c>
      <c r="D29" s="15">
        <v>185.7</v>
      </c>
      <c r="E29" s="15">
        <v>182.6</v>
      </c>
      <c r="F29" s="26">
        <v>190.75</v>
      </c>
      <c r="G29" s="15">
        <f>((F29*100)/E29)-100</f>
        <v>4.4633077765607965</v>
      </c>
      <c r="H29" s="15">
        <f>((F29*100)/B29)-100</f>
        <v>-0.33960292580982809</v>
      </c>
    </row>
    <row r="30" spans="1:9" x14ac:dyDescent="0.2">
      <c r="A30" s="13" t="s">
        <v>11</v>
      </c>
      <c r="B30" s="14">
        <v>193.19714285714284</v>
      </c>
      <c r="C30" s="15">
        <v>170.77571428571426</v>
      </c>
      <c r="D30" s="15">
        <v>170.04428571428571</v>
      </c>
      <c r="E30" s="15">
        <v>169.31285714285713</v>
      </c>
      <c r="F30" s="16">
        <v>167.48857142857142</v>
      </c>
      <c r="G30" s="15">
        <f t="shared" ref="G30:G43" si="2">((F30*100)/E30)-100</f>
        <v>-1.0774643728009892</v>
      </c>
      <c r="H30" s="15">
        <f t="shared" ref="H30:H44" si="3">((F30*100)/B30)-100</f>
        <v>-13.306910779514638</v>
      </c>
    </row>
    <row r="31" spans="1:9" x14ac:dyDescent="0.2">
      <c r="A31" s="13" t="s">
        <v>12</v>
      </c>
      <c r="B31" s="14" t="s">
        <v>13</v>
      </c>
      <c r="C31" s="15">
        <v>165.47</v>
      </c>
      <c r="D31" s="15">
        <v>149.79</v>
      </c>
      <c r="E31" s="15" t="s">
        <v>13</v>
      </c>
      <c r="F31" s="16" t="s">
        <v>13</v>
      </c>
      <c r="G31" s="15" t="s">
        <v>13</v>
      </c>
      <c r="H31" s="15" t="s">
        <v>13</v>
      </c>
    </row>
    <row r="32" spans="1:9" x14ac:dyDescent="0.2">
      <c r="A32" s="13" t="s">
        <v>14</v>
      </c>
      <c r="B32" s="14">
        <v>210.25</v>
      </c>
      <c r="C32" s="15">
        <v>202.25</v>
      </c>
      <c r="D32" s="15">
        <v>193.75</v>
      </c>
      <c r="E32" s="15">
        <v>199</v>
      </c>
      <c r="F32" s="16">
        <v>209.5</v>
      </c>
      <c r="G32" s="15">
        <f t="shared" si="2"/>
        <v>5.2763819095477373</v>
      </c>
      <c r="H32" s="15">
        <f t="shared" si="3"/>
        <v>-0.35671819262782378</v>
      </c>
    </row>
    <row r="33" spans="1:9" x14ac:dyDescent="0.2">
      <c r="A33" s="13" t="s">
        <v>15</v>
      </c>
      <c r="B33" s="14">
        <v>198.05</v>
      </c>
      <c r="C33" s="15" t="s">
        <v>13</v>
      </c>
      <c r="D33" s="15">
        <v>185.83</v>
      </c>
      <c r="E33" s="15">
        <v>186.37</v>
      </c>
      <c r="F33" s="16" t="s">
        <v>13</v>
      </c>
      <c r="G33" s="15" t="s">
        <v>13</v>
      </c>
      <c r="H33" s="15" t="s">
        <v>13</v>
      </c>
    </row>
    <row r="34" spans="1:9" x14ac:dyDescent="0.2">
      <c r="A34" s="13" t="s">
        <v>16</v>
      </c>
      <c r="B34" s="14">
        <v>222.5</v>
      </c>
      <c r="C34" s="15">
        <v>177</v>
      </c>
      <c r="D34" s="15">
        <v>177</v>
      </c>
      <c r="E34" s="15">
        <v>177</v>
      </c>
      <c r="F34" s="16">
        <v>179</v>
      </c>
      <c r="G34" s="15">
        <f>((F34*100)/E34)-100</f>
        <v>1.1299435028248581</v>
      </c>
      <c r="H34" s="15">
        <f>((F34*100)/B34)-100</f>
        <v>-19.550561797752806</v>
      </c>
    </row>
    <row r="35" spans="1:9" x14ac:dyDescent="0.2">
      <c r="A35" s="13" t="s">
        <v>34</v>
      </c>
      <c r="B35" s="14">
        <v>241.66666666666666</v>
      </c>
      <c r="C35" s="15">
        <v>229.33333333333334</v>
      </c>
      <c r="D35" s="15">
        <v>230</v>
      </c>
      <c r="E35" s="15">
        <v>228.33333333333334</v>
      </c>
      <c r="F35" s="16">
        <v>230.33333333333334</v>
      </c>
      <c r="G35" s="15">
        <f t="shared" si="2"/>
        <v>0.87591240875913456</v>
      </c>
      <c r="H35" s="15">
        <f t="shared" si="3"/>
        <v>-4.6896551724137794</v>
      </c>
    </row>
    <row r="36" spans="1:9" x14ac:dyDescent="0.2">
      <c r="A36" s="13" t="s">
        <v>21</v>
      </c>
      <c r="B36" s="14">
        <v>159.69999999999999</v>
      </c>
      <c r="C36" s="15">
        <v>170.6762343828845</v>
      </c>
      <c r="D36" s="15">
        <v>160.9675221748746</v>
      </c>
      <c r="E36" s="15">
        <v>157.21720012468003</v>
      </c>
      <c r="F36" s="16">
        <v>161.20824126632834</v>
      </c>
      <c r="G36" s="15">
        <f t="shared" si="2"/>
        <v>2.5385524856588546</v>
      </c>
      <c r="H36" s="15">
        <f t="shared" si="3"/>
        <v>0.94442158192133263</v>
      </c>
    </row>
    <row r="37" spans="1:9" s="22" customFormat="1" x14ac:dyDescent="0.2">
      <c r="A37" s="17" t="s">
        <v>22</v>
      </c>
      <c r="B37" s="18">
        <v>178.88</v>
      </c>
      <c r="C37" s="19">
        <v>161.46</v>
      </c>
      <c r="D37" s="19">
        <v>160.75</v>
      </c>
      <c r="E37" s="19">
        <v>161.31</v>
      </c>
      <c r="F37" s="20">
        <v>168.96</v>
      </c>
      <c r="G37" s="19">
        <f t="shared" si="2"/>
        <v>4.7424214245861975</v>
      </c>
      <c r="H37" s="19">
        <f t="shared" si="3"/>
        <v>-5.5456171735241497</v>
      </c>
      <c r="I37" s="21"/>
    </row>
    <row r="38" spans="1:9" x14ac:dyDescent="0.2">
      <c r="A38" s="13" t="s">
        <v>23</v>
      </c>
      <c r="B38" s="14">
        <v>159.745</v>
      </c>
      <c r="C38" s="15">
        <v>168.79333333333332</v>
      </c>
      <c r="D38" s="15">
        <v>164.12</v>
      </c>
      <c r="E38" s="15">
        <v>172.17000000000002</v>
      </c>
      <c r="F38" s="16">
        <v>173.09333333333333</v>
      </c>
      <c r="G38" s="15">
        <f t="shared" si="2"/>
        <v>0.53629164972602439</v>
      </c>
      <c r="H38" s="15">
        <f t="shared" si="3"/>
        <v>8.3560257493713834</v>
      </c>
    </row>
    <row r="39" spans="1:9" x14ac:dyDescent="0.2">
      <c r="A39" s="13" t="s">
        <v>35</v>
      </c>
      <c r="B39" s="14">
        <v>228</v>
      </c>
      <c r="C39" s="15">
        <v>222</v>
      </c>
      <c r="D39" s="15">
        <v>216.5</v>
      </c>
      <c r="E39" s="15">
        <v>203</v>
      </c>
      <c r="F39" s="16">
        <v>219</v>
      </c>
      <c r="G39" s="15">
        <f t="shared" si="2"/>
        <v>7.8817733990147758</v>
      </c>
      <c r="H39" s="15">
        <f t="shared" si="3"/>
        <v>-3.9473684210526301</v>
      </c>
    </row>
    <row r="40" spans="1:9" x14ac:dyDescent="0.2">
      <c r="A40" s="13" t="s">
        <v>24</v>
      </c>
      <c r="B40" s="14">
        <v>177.5</v>
      </c>
      <c r="C40" s="15" t="s">
        <v>13</v>
      </c>
      <c r="D40" s="15">
        <v>175</v>
      </c>
      <c r="E40" s="15" t="s">
        <v>13</v>
      </c>
      <c r="F40" s="16">
        <v>180</v>
      </c>
      <c r="G40" s="15" t="s">
        <v>13</v>
      </c>
      <c r="H40" s="15">
        <f t="shared" si="3"/>
        <v>1.4084507042253591</v>
      </c>
    </row>
    <row r="41" spans="1:9" x14ac:dyDescent="0.2">
      <c r="A41" s="13" t="s">
        <v>25</v>
      </c>
      <c r="B41" s="14">
        <v>207.35995482200136</v>
      </c>
      <c r="C41" s="15">
        <v>197.95654748858658</v>
      </c>
      <c r="D41" s="15">
        <v>198.33566440108712</v>
      </c>
      <c r="E41" s="15">
        <v>205.12270024549383</v>
      </c>
      <c r="F41" s="16">
        <v>200.18334549400385</v>
      </c>
      <c r="G41" s="15">
        <f t="shared" si="2"/>
        <v>-2.4080000631712153</v>
      </c>
      <c r="H41" s="15">
        <f t="shared" si="3"/>
        <v>-3.4609427524991219</v>
      </c>
    </row>
    <row r="42" spans="1:9" x14ac:dyDescent="0.2">
      <c r="A42" s="13" t="s">
        <v>26</v>
      </c>
      <c r="B42" s="14">
        <v>239</v>
      </c>
      <c r="C42" s="15">
        <v>212</v>
      </c>
      <c r="D42" s="15">
        <v>208</v>
      </c>
      <c r="E42" s="15">
        <v>210.5</v>
      </c>
      <c r="F42" s="16">
        <v>212</v>
      </c>
      <c r="G42" s="15">
        <f t="shared" si="2"/>
        <v>0.71258907363420576</v>
      </c>
      <c r="H42" s="15">
        <f t="shared" si="3"/>
        <v>-11.297071129707106</v>
      </c>
    </row>
    <row r="43" spans="1:9" x14ac:dyDescent="0.2">
      <c r="A43" s="13" t="s">
        <v>27</v>
      </c>
      <c r="B43" s="14">
        <v>167.49333333333334</v>
      </c>
      <c r="C43" s="15">
        <v>184.74666666666667</v>
      </c>
      <c r="D43" s="15">
        <v>187.42</v>
      </c>
      <c r="E43" s="15">
        <v>171.33</v>
      </c>
      <c r="F43" s="16">
        <v>177.73500000000001</v>
      </c>
      <c r="G43" s="15">
        <f t="shared" si="2"/>
        <v>3.7383995797583509</v>
      </c>
      <c r="H43" s="15">
        <f t="shared" si="3"/>
        <v>6.1146712306957482</v>
      </c>
    </row>
    <row r="44" spans="1:9" x14ac:dyDescent="0.2">
      <c r="A44" s="13" t="s">
        <v>29</v>
      </c>
      <c r="B44" s="14">
        <v>134.21</v>
      </c>
      <c r="C44" s="15">
        <v>158.69999999999999</v>
      </c>
      <c r="D44" s="15">
        <v>157.30000000000001</v>
      </c>
      <c r="E44" s="15" t="s">
        <v>13</v>
      </c>
      <c r="F44" s="16">
        <v>163.33000000000001</v>
      </c>
      <c r="G44" s="15" t="s">
        <v>13</v>
      </c>
      <c r="H44" s="15">
        <f t="shared" si="3"/>
        <v>21.69733998956859</v>
      </c>
    </row>
    <row r="45" spans="1:9" x14ac:dyDescent="0.2">
      <c r="A45" s="23" t="s">
        <v>36</v>
      </c>
      <c r="B45" s="23"/>
      <c r="C45" s="23"/>
      <c r="D45" s="23"/>
      <c r="E45" s="23"/>
      <c r="F45" s="23"/>
      <c r="G45" s="23"/>
      <c r="H45" s="23"/>
    </row>
    <row r="46" spans="1:9" x14ac:dyDescent="0.2">
      <c r="A46" s="24" t="s">
        <v>33</v>
      </c>
      <c r="B46" s="25">
        <v>188.9</v>
      </c>
      <c r="C46" s="15">
        <v>170.16</v>
      </c>
      <c r="D46" s="15">
        <v>165.8</v>
      </c>
      <c r="E46" s="15">
        <v>165</v>
      </c>
      <c r="F46" s="26">
        <v>175.75</v>
      </c>
      <c r="G46" s="15">
        <f>((F46*100)/E46)-100</f>
        <v>6.5151515151515156</v>
      </c>
      <c r="H46" s="15">
        <f>((F46*100)/B46)-100</f>
        <v>-6.9613552143991626</v>
      </c>
    </row>
    <row r="47" spans="1:9" x14ac:dyDescent="0.2">
      <c r="A47" s="13" t="s">
        <v>11</v>
      </c>
      <c r="B47" s="14">
        <v>175.11750000000001</v>
      </c>
      <c r="C47" s="15">
        <v>167.02333333333334</v>
      </c>
      <c r="D47" s="15">
        <v>159.14250000000001</v>
      </c>
      <c r="E47" s="15">
        <v>163.61666666666667</v>
      </c>
      <c r="F47" s="16">
        <v>167.87666666666667</v>
      </c>
      <c r="G47" s="15">
        <f t="shared" ref="G47:G66" si="4">((F47*100)/E47)-100</f>
        <v>2.6036467352551682</v>
      </c>
      <c r="H47" s="15">
        <f t="shared" ref="H47:H66" si="5">((F47*100)/B47)-100</f>
        <v>-4.1348427960274279</v>
      </c>
    </row>
    <row r="48" spans="1:9" x14ac:dyDescent="0.2">
      <c r="A48" s="13" t="s">
        <v>12</v>
      </c>
      <c r="B48" s="14" t="s">
        <v>13</v>
      </c>
      <c r="C48" s="15" t="s">
        <v>13</v>
      </c>
      <c r="D48" s="15">
        <v>152.49</v>
      </c>
      <c r="E48" s="15">
        <v>154.65</v>
      </c>
      <c r="F48" s="16" t="s">
        <v>13</v>
      </c>
      <c r="G48" s="15" t="s">
        <v>13</v>
      </c>
      <c r="H48" s="15" t="s">
        <v>13</v>
      </c>
    </row>
    <row r="49" spans="1:9" x14ac:dyDescent="0.2">
      <c r="A49" s="13" t="s">
        <v>14</v>
      </c>
      <c r="B49" s="14">
        <v>203</v>
      </c>
      <c r="C49" s="15">
        <v>180</v>
      </c>
      <c r="D49" s="15">
        <v>177.75</v>
      </c>
      <c r="E49" s="15">
        <v>175.25</v>
      </c>
      <c r="F49" s="16">
        <v>186.5</v>
      </c>
      <c r="G49" s="15">
        <f t="shared" si="4"/>
        <v>6.4194008559201166</v>
      </c>
      <c r="H49" s="15">
        <f t="shared" si="5"/>
        <v>-8.1280788177339929</v>
      </c>
    </row>
    <row r="50" spans="1:9" x14ac:dyDescent="0.2">
      <c r="A50" s="13" t="s">
        <v>15</v>
      </c>
      <c r="B50" s="14">
        <v>168.76</v>
      </c>
      <c r="C50" s="15" t="s">
        <v>13</v>
      </c>
      <c r="D50" s="15">
        <v>163.95</v>
      </c>
      <c r="E50" s="15">
        <v>163.93</v>
      </c>
      <c r="F50" s="16" t="s">
        <v>13</v>
      </c>
      <c r="G50" s="15" t="s">
        <v>13</v>
      </c>
      <c r="H50" s="15" t="s">
        <v>13</v>
      </c>
    </row>
    <row r="51" spans="1:9" x14ac:dyDescent="0.2">
      <c r="A51" s="13" t="s">
        <v>16</v>
      </c>
      <c r="B51" s="14">
        <v>275</v>
      </c>
      <c r="C51" s="15">
        <v>180</v>
      </c>
      <c r="D51" s="15">
        <v>180</v>
      </c>
      <c r="E51" s="15">
        <v>185</v>
      </c>
      <c r="F51" s="16">
        <v>185</v>
      </c>
      <c r="G51" s="15">
        <f t="shared" si="4"/>
        <v>0</v>
      </c>
      <c r="H51" s="15">
        <f t="shared" si="5"/>
        <v>-32.727272727272734</v>
      </c>
    </row>
    <row r="52" spans="1:9" x14ac:dyDescent="0.2">
      <c r="A52" s="13" t="s">
        <v>17</v>
      </c>
      <c r="B52" s="14">
        <v>237.36999999999998</v>
      </c>
      <c r="C52" s="15">
        <v>195.42000000000002</v>
      </c>
      <c r="D52" s="15">
        <v>193.66</v>
      </c>
      <c r="E52" s="15">
        <v>193.12</v>
      </c>
      <c r="F52" s="16">
        <v>196.64</v>
      </c>
      <c r="G52" s="15">
        <f t="shared" si="4"/>
        <v>1.8227009113504522</v>
      </c>
      <c r="H52" s="15">
        <f t="shared" si="5"/>
        <v>-17.158865905548296</v>
      </c>
    </row>
    <row r="53" spans="1:9" x14ac:dyDescent="0.2">
      <c r="A53" s="13" t="s">
        <v>18</v>
      </c>
      <c r="B53" s="14">
        <v>210.93</v>
      </c>
      <c r="C53" s="15">
        <v>181.86</v>
      </c>
      <c r="D53" s="15">
        <v>174.43</v>
      </c>
      <c r="E53" s="15">
        <v>168.86</v>
      </c>
      <c r="F53" s="16">
        <v>168.86</v>
      </c>
      <c r="G53" s="15">
        <f t="shared" si="4"/>
        <v>0</v>
      </c>
      <c r="H53" s="15">
        <f t="shared" si="5"/>
        <v>-19.945005452045706</v>
      </c>
    </row>
    <row r="54" spans="1:9" x14ac:dyDescent="0.2">
      <c r="A54" s="13" t="s">
        <v>19</v>
      </c>
      <c r="B54" s="14">
        <v>138.55000000000001</v>
      </c>
      <c r="C54" s="15">
        <v>181.39999999999998</v>
      </c>
      <c r="D54" s="15">
        <v>189.6</v>
      </c>
      <c r="E54" s="15">
        <v>169.9</v>
      </c>
      <c r="F54" s="16">
        <v>163.9</v>
      </c>
      <c r="G54" s="15">
        <f>((F54*100)/E54)-100</f>
        <v>-3.5314891112419105</v>
      </c>
      <c r="H54" s="15">
        <f>((F54*100)/B54)-100</f>
        <v>18.296643810898587</v>
      </c>
    </row>
    <row r="55" spans="1:9" x14ac:dyDescent="0.2">
      <c r="A55" s="13" t="s">
        <v>34</v>
      </c>
      <c r="B55" s="14">
        <v>229</v>
      </c>
      <c r="C55" s="15">
        <v>214</v>
      </c>
      <c r="D55" s="15">
        <v>214</v>
      </c>
      <c r="E55" s="15">
        <v>214</v>
      </c>
      <c r="F55" s="16">
        <v>217</v>
      </c>
      <c r="G55" s="15">
        <f t="shared" si="4"/>
        <v>1.4018691588785117</v>
      </c>
      <c r="H55" s="15">
        <f t="shared" si="5"/>
        <v>-5.2401746724890899</v>
      </c>
    </row>
    <row r="56" spans="1:9" x14ac:dyDescent="0.2">
      <c r="A56" s="13" t="s">
        <v>20</v>
      </c>
      <c r="B56" s="14">
        <v>199</v>
      </c>
      <c r="C56" s="15" t="s">
        <v>13</v>
      </c>
      <c r="D56" s="15">
        <v>204</v>
      </c>
      <c r="E56" s="15">
        <v>196.6</v>
      </c>
      <c r="F56" s="16">
        <v>197.3</v>
      </c>
      <c r="G56" s="15">
        <f t="shared" si="4"/>
        <v>0.35605289928790285</v>
      </c>
      <c r="H56" s="15">
        <f t="shared" si="5"/>
        <v>-0.85427135678392574</v>
      </c>
    </row>
    <row r="57" spans="1:9" x14ac:dyDescent="0.2">
      <c r="A57" s="13" t="s">
        <v>21</v>
      </c>
      <c r="B57" s="14">
        <v>141.66999999999999</v>
      </c>
      <c r="C57" s="15">
        <v>134.18817951140062</v>
      </c>
      <c r="D57" s="15">
        <v>108.78493201765745</v>
      </c>
      <c r="E57" s="15">
        <v>111.47152707834658</v>
      </c>
      <c r="F57" s="16" t="s">
        <v>13</v>
      </c>
      <c r="G57" s="15" t="s">
        <v>13</v>
      </c>
      <c r="H57" s="15" t="s">
        <v>13</v>
      </c>
    </row>
    <row r="58" spans="1:9" s="22" customFormat="1" x14ac:dyDescent="0.2">
      <c r="A58" s="17" t="s">
        <v>22</v>
      </c>
      <c r="B58" s="18">
        <v>160.44</v>
      </c>
      <c r="C58" s="19">
        <v>139.04</v>
      </c>
      <c r="D58" s="19">
        <v>134.25</v>
      </c>
      <c r="E58" s="19">
        <v>132.04</v>
      </c>
      <c r="F58" s="20">
        <v>140.41999999999999</v>
      </c>
      <c r="G58" s="19">
        <f t="shared" si="4"/>
        <v>6.3465616479854532</v>
      </c>
      <c r="H58" s="19">
        <f t="shared" si="5"/>
        <v>-12.478184991274006</v>
      </c>
      <c r="I58" s="21"/>
    </row>
    <row r="59" spans="1:9" x14ac:dyDescent="0.2">
      <c r="A59" s="13" t="s">
        <v>23</v>
      </c>
      <c r="B59" s="14">
        <v>129.65666666666667</v>
      </c>
      <c r="C59" s="15">
        <v>152.13333333333333</v>
      </c>
      <c r="D59" s="15">
        <v>151.03</v>
      </c>
      <c r="E59" s="15">
        <v>150.755</v>
      </c>
      <c r="F59" s="16">
        <v>159.245</v>
      </c>
      <c r="G59" s="15">
        <f t="shared" si="4"/>
        <v>5.6316540081589324</v>
      </c>
      <c r="H59" s="15">
        <f t="shared" si="5"/>
        <v>22.820526004576195</v>
      </c>
    </row>
    <row r="60" spans="1:9" x14ac:dyDescent="0.2">
      <c r="A60" s="13" t="s">
        <v>35</v>
      </c>
      <c r="B60" s="14">
        <v>212</v>
      </c>
      <c r="C60" s="15">
        <v>199</v>
      </c>
      <c r="D60" s="15">
        <v>197.5</v>
      </c>
      <c r="E60" s="15">
        <v>189</v>
      </c>
      <c r="F60" s="16">
        <v>199</v>
      </c>
      <c r="G60" s="15">
        <f t="shared" si="4"/>
        <v>5.2910052910052912</v>
      </c>
      <c r="H60" s="15">
        <f t="shared" si="5"/>
        <v>-6.1320754716981156</v>
      </c>
    </row>
    <row r="61" spans="1:9" x14ac:dyDescent="0.2">
      <c r="A61" s="13" t="s">
        <v>24</v>
      </c>
      <c r="B61" s="14">
        <v>161.75</v>
      </c>
      <c r="C61" s="15">
        <v>156</v>
      </c>
      <c r="D61" s="15" t="s">
        <v>13</v>
      </c>
      <c r="E61" s="15">
        <v>164</v>
      </c>
      <c r="F61" s="16">
        <v>170</v>
      </c>
      <c r="G61" s="15">
        <f t="shared" si="4"/>
        <v>3.6585365853658516</v>
      </c>
      <c r="H61" s="15">
        <f t="shared" si="5"/>
        <v>5.1004636785162347</v>
      </c>
    </row>
    <row r="62" spans="1:9" x14ac:dyDescent="0.2">
      <c r="A62" s="13" t="s">
        <v>25</v>
      </c>
      <c r="B62" s="14">
        <v>169.19689930688833</v>
      </c>
      <c r="C62" s="15">
        <v>162.9818924552674</v>
      </c>
      <c r="D62" s="15">
        <v>163.01881849947844</v>
      </c>
      <c r="E62" s="15">
        <v>164.2848475231259</v>
      </c>
      <c r="F62" s="16">
        <v>166.03992441675553</v>
      </c>
      <c r="G62" s="15">
        <f t="shared" si="4"/>
        <v>1.0683133107467881</v>
      </c>
      <c r="H62" s="15">
        <f t="shared" si="5"/>
        <v>-1.8658585961476177</v>
      </c>
    </row>
    <row r="63" spans="1:9" x14ac:dyDescent="0.2">
      <c r="A63" s="13" t="s">
        <v>26</v>
      </c>
      <c r="B63" s="14">
        <v>228</v>
      </c>
      <c r="C63" s="15">
        <v>207</v>
      </c>
      <c r="D63" s="15">
        <v>200</v>
      </c>
      <c r="E63" s="15">
        <v>214</v>
      </c>
      <c r="F63" s="16">
        <v>212</v>
      </c>
      <c r="G63" s="15">
        <f t="shared" si="4"/>
        <v>-0.93457943925233167</v>
      </c>
      <c r="H63" s="15">
        <f t="shared" si="5"/>
        <v>-7.0175438596491233</v>
      </c>
    </row>
    <row r="64" spans="1:9" x14ac:dyDescent="0.2">
      <c r="A64" s="13" t="s">
        <v>27</v>
      </c>
      <c r="B64" s="14">
        <v>167.595</v>
      </c>
      <c r="C64" s="15">
        <v>153.33000000000001</v>
      </c>
      <c r="D64" s="15">
        <v>158.4</v>
      </c>
      <c r="E64" s="15">
        <v>155.99333333333334</v>
      </c>
      <c r="F64" s="16">
        <v>154.88</v>
      </c>
      <c r="G64" s="15">
        <f t="shared" si="4"/>
        <v>-0.71370571391939563</v>
      </c>
      <c r="H64" s="15">
        <f t="shared" si="5"/>
        <v>-7.5867418479071631</v>
      </c>
    </row>
    <row r="65" spans="1:10" x14ac:dyDescent="0.2">
      <c r="A65" s="13" t="s">
        <v>29</v>
      </c>
      <c r="B65" s="14">
        <v>133.88999999999999</v>
      </c>
      <c r="C65" s="15" t="s">
        <v>13</v>
      </c>
      <c r="D65" s="15">
        <v>136.87</v>
      </c>
      <c r="E65" s="15">
        <v>140.16999999999999</v>
      </c>
      <c r="F65" s="16">
        <v>137.80000000000001</v>
      </c>
      <c r="G65" s="15">
        <f t="shared" si="4"/>
        <v>-1.6908040236855015</v>
      </c>
      <c r="H65" s="15">
        <f t="shared" si="5"/>
        <v>2.9203077152887005</v>
      </c>
    </row>
    <row r="66" spans="1:10" x14ac:dyDescent="0.2">
      <c r="A66" s="13" t="s">
        <v>30</v>
      </c>
      <c r="B66" s="14">
        <v>198</v>
      </c>
      <c r="C66" s="15">
        <v>148.5</v>
      </c>
      <c r="D66" s="15">
        <v>150</v>
      </c>
      <c r="E66" s="15">
        <v>140</v>
      </c>
      <c r="F66" s="16">
        <v>140</v>
      </c>
      <c r="G66" s="15">
        <f t="shared" si="4"/>
        <v>0</v>
      </c>
      <c r="H66" s="15">
        <f t="shared" si="5"/>
        <v>-29.292929292929287</v>
      </c>
    </row>
    <row r="67" spans="1:10" x14ac:dyDescent="0.2">
      <c r="A67" s="23" t="s">
        <v>37</v>
      </c>
      <c r="B67" s="23"/>
      <c r="C67" s="23"/>
      <c r="D67" s="23"/>
      <c r="E67" s="23"/>
      <c r="F67" s="23"/>
      <c r="G67" s="23"/>
      <c r="H67" s="23"/>
    </row>
    <row r="68" spans="1:10" x14ac:dyDescent="0.2">
      <c r="A68" s="13" t="s">
        <v>12</v>
      </c>
      <c r="B68" s="25">
        <v>248.93</v>
      </c>
      <c r="C68" s="15" t="s">
        <v>13</v>
      </c>
      <c r="D68" s="15">
        <v>216.89</v>
      </c>
      <c r="E68" s="15">
        <v>226.97</v>
      </c>
      <c r="F68" s="26">
        <v>213.92</v>
      </c>
      <c r="G68" s="15">
        <f>((F68*100)/E68)-100</f>
        <v>-5.7496585451821858</v>
      </c>
      <c r="H68" s="15">
        <f>((F68*100)/B68)-100</f>
        <v>-14.064194753545181</v>
      </c>
    </row>
    <row r="69" spans="1:10" x14ac:dyDescent="0.2">
      <c r="A69" s="13" t="s">
        <v>14</v>
      </c>
      <c r="B69" s="14">
        <v>227</v>
      </c>
      <c r="C69" s="15">
        <v>183.5</v>
      </c>
      <c r="D69" s="15">
        <v>184</v>
      </c>
      <c r="E69" s="15">
        <v>181.25</v>
      </c>
      <c r="F69" s="16">
        <v>194</v>
      </c>
      <c r="G69" s="15">
        <f t="shared" ref="G69:G73" si="6">((F69*100)/E69)-100</f>
        <v>7.0344827586206833</v>
      </c>
      <c r="H69" s="15">
        <f t="shared" ref="H69:H73" si="7">((F69*100)/B69)-100</f>
        <v>-14.53744493392071</v>
      </c>
    </row>
    <row r="70" spans="1:10" x14ac:dyDescent="0.2">
      <c r="A70" s="13" t="s">
        <v>15</v>
      </c>
      <c r="B70" s="14">
        <v>159.54</v>
      </c>
      <c r="C70" s="15">
        <v>141.69999999999999</v>
      </c>
      <c r="D70" s="15" t="s">
        <v>13</v>
      </c>
      <c r="E70" s="15">
        <v>125.75</v>
      </c>
      <c r="F70" s="16" t="s">
        <v>13</v>
      </c>
      <c r="G70" s="15" t="s">
        <v>13</v>
      </c>
      <c r="H70" s="15" t="s">
        <v>13</v>
      </c>
    </row>
    <row r="71" spans="1:10" x14ac:dyDescent="0.2">
      <c r="A71" s="13" t="s">
        <v>21</v>
      </c>
      <c r="B71" s="14">
        <v>161.44999999999999</v>
      </c>
      <c r="C71" s="15">
        <v>119.89954770789248</v>
      </c>
      <c r="D71" s="15">
        <v>110.9967615536284</v>
      </c>
      <c r="E71" s="15">
        <v>116.64913532393794</v>
      </c>
      <c r="F71" s="16">
        <v>116.66665871222591</v>
      </c>
      <c r="G71" s="15">
        <f t="shared" si="6"/>
        <v>1.5022304485412974E-2</v>
      </c>
      <c r="H71" s="15">
        <f t="shared" si="7"/>
        <v>-27.73821076975787</v>
      </c>
    </row>
    <row r="72" spans="1:10" x14ac:dyDescent="0.2">
      <c r="A72" s="13" t="s">
        <v>24</v>
      </c>
      <c r="B72" s="14">
        <v>192.5</v>
      </c>
      <c r="C72" s="15">
        <v>195</v>
      </c>
      <c r="D72" s="15">
        <v>200</v>
      </c>
      <c r="E72" s="15">
        <v>190</v>
      </c>
      <c r="F72" s="16" t="s">
        <v>13</v>
      </c>
      <c r="G72" s="15" t="s">
        <v>13</v>
      </c>
      <c r="H72" s="15" t="s">
        <v>13</v>
      </c>
    </row>
    <row r="73" spans="1:10" x14ac:dyDescent="0.2">
      <c r="A73" s="13" t="s">
        <v>25</v>
      </c>
      <c r="B73" s="14">
        <v>142.94601140920943</v>
      </c>
      <c r="C73" s="15">
        <v>135.23533279550085</v>
      </c>
      <c r="D73" s="15">
        <v>137.52520125924437</v>
      </c>
      <c r="E73" s="15">
        <v>137.91526262239688</v>
      </c>
      <c r="F73" s="16">
        <v>137.97683859983908</v>
      </c>
      <c r="G73" s="15">
        <f t="shared" si="6"/>
        <v>4.4647688929686069E-2</v>
      </c>
      <c r="H73" s="15">
        <f t="shared" si="7"/>
        <v>-3.4762584561699867</v>
      </c>
    </row>
    <row r="74" spans="1:10" x14ac:dyDescent="0.2">
      <c r="A74" s="27" t="s">
        <v>38</v>
      </c>
      <c r="B74" s="27"/>
      <c r="C74" s="27"/>
      <c r="D74" s="27"/>
      <c r="E74" s="27"/>
      <c r="F74" s="27"/>
      <c r="G74" s="27"/>
      <c r="H74" s="27"/>
    </row>
    <row r="75" spans="1:10" x14ac:dyDescent="0.2">
      <c r="A75" s="28" t="s">
        <v>15</v>
      </c>
      <c r="B75" s="29">
        <v>448.93</v>
      </c>
      <c r="C75" s="15" t="s">
        <v>13</v>
      </c>
      <c r="D75" s="15">
        <v>451.23</v>
      </c>
      <c r="E75" s="15" t="s">
        <v>13</v>
      </c>
      <c r="F75" s="16" t="s">
        <v>13</v>
      </c>
      <c r="G75" s="30" t="s">
        <v>13</v>
      </c>
      <c r="H75" s="30" t="s">
        <v>13</v>
      </c>
    </row>
    <row r="76" spans="1:10" x14ac:dyDescent="0.2">
      <c r="A76" s="28" t="s">
        <v>39</v>
      </c>
      <c r="B76" s="29">
        <v>374.64</v>
      </c>
      <c r="C76" s="15">
        <v>391.95028937652353</v>
      </c>
      <c r="D76" s="15">
        <v>381.85</v>
      </c>
      <c r="E76" s="15">
        <v>374.39</v>
      </c>
      <c r="F76" s="16">
        <v>401.96</v>
      </c>
      <c r="G76" s="30">
        <f>((F76*100)/E76)-100</f>
        <v>7.3639787387483722</v>
      </c>
      <c r="H76" s="30">
        <f>((F76*100)/B76)-100</f>
        <v>7.292333973948331</v>
      </c>
    </row>
    <row r="77" spans="1:10" x14ac:dyDescent="0.2">
      <c r="A77" s="31" t="s">
        <v>22</v>
      </c>
      <c r="B77" s="32">
        <v>439.54</v>
      </c>
      <c r="C77" s="19">
        <v>444.31</v>
      </c>
      <c r="D77" s="33">
        <v>450.18</v>
      </c>
      <c r="E77" s="33">
        <v>447.23</v>
      </c>
      <c r="F77" s="34">
        <v>452.76</v>
      </c>
      <c r="G77" s="30">
        <f>((F77*100)/E77)-100</f>
        <v>1.2365002347785179</v>
      </c>
      <c r="H77" s="30">
        <f>((F77*100)/B77)-100</f>
        <v>3.0076898575783702</v>
      </c>
      <c r="I77" s="35"/>
      <c r="J77" s="21"/>
    </row>
    <row r="78" spans="1:10" x14ac:dyDescent="0.2">
      <c r="A78" s="28" t="s">
        <v>25</v>
      </c>
      <c r="B78" s="14">
        <v>446.49</v>
      </c>
      <c r="C78" s="15">
        <v>485.21504749558153</v>
      </c>
      <c r="D78" s="15">
        <v>485.08</v>
      </c>
      <c r="E78" s="15">
        <v>475.82</v>
      </c>
      <c r="F78" s="36">
        <v>470.52</v>
      </c>
      <c r="G78" s="30">
        <f>((F78*100)/E78)-100</f>
        <v>-1.1138665882056245</v>
      </c>
      <c r="H78" s="30">
        <f>((F78*100)/B78)-100</f>
        <v>5.3819794396291059</v>
      </c>
    </row>
    <row r="79" spans="1:10" ht="2.1" customHeight="1" x14ac:dyDescent="0.2">
      <c r="A79" s="37"/>
      <c r="B79" s="37"/>
      <c r="C79" s="37"/>
      <c r="D79" s="37"/>
      <c r="E79" s="37"/>
      <c r="F79" s="37"/>
      <c r="G79" s="37"/>
      <c r="H79" s="37"/>
    </row>
    <row r="80" spans="1:10" x14ac:dyDescent="0.2">
      <c r="A80" s="38" t="s">
        <v>40</v>
      </c>
      <c r="B80" s="39"/>
      <c r="C80" s="39"/>
      <c r="D80" s="40"/>
      <c r="E80" s="40"/>
      <c r="F80" s="40"/>
      <c r="G80" s="40"/>
      <c r="H80" s="38"/>
    </row>
    <row r="81" spans="1:8" x14ac:dyDescent="0.2">
      <c r="A81" s="38" t="s">
        <v>41</v>
      </c>
      <c r="B81" s="41"/>
      <c r="C81" s="41"/>
      <c r="D81" s="42"/>
      <c r="E81" s="42"/>
      <c r="F81" s="42"/>
      <c r="G81" s="42"/>
      <c r="H81" s="38"/>
    </row>
    <row r="82" spans="1:8" x14ac:dyDescent="0.2">
      <c r="A82" s="38" t="s">
        <v>42</v>
      </c>
      <c r="B82" s="43"/>
      <c r="C82" s="43"/>
      <c r="D82" s="43"/>
      <c r="E82" s="43"/>
      <c r="F82" s="43"/>
      <c r="G82" s="43"/>
      <c r="H82" s="43"/>
    </row>
    <row r="83" spans="1:8" x14ac:dyDescent="0.2">
      <c r="A83" s="43"/>
      <c r="B83" s="43"/>
      <c r="C83" s="44"/>
      <c r="D83" s="44"/>
      <c r="E83" s="44"/>
      <c r="F83" s="45"/>
      <c r="G83" s="43"/>
      <c r="H83" s="43"/>
    </row>
    <row r="84" spans="1:8" x14ac:dyDescent="0.2">
      <c r="A84" s="43"/>
      <c r="B84" s="43"/>
      <c r="C84" s="44"/>
      <c r="D84" s="45"/>
      <c r="E84" s="43" t="s">
        <v>43</v>
      </c>
      <c r="F84" s="43"/>
      <c r="G84" s="43"/>
      <c r="H84" s="43"/>
    </row>
    <row r="89" spans="1:8" x14ac:dyDescent="0.2">
      <c r="D89" s="21"/>
    </row>
    <row r="90" spans="1:8" x14ac:dyDescent="0.2">
      <c r="E90" s="21"/>
    </row>
  </sheetData>
  <mergeCells count="9">
    <mergeCell ref="A45:H45"/>
    <mergeCell ref="A67:H67"/>
    <mergeCell ref="A74:H74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33_36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2024-09-16T07:41:24Z</dcterms:created>
  <dcterms:modified xsi:type="dcterms:W3CDTF">2024-09-16T07:41:54Z</dcterms:modified>
</cp:coreProperties>
</file>