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A11188C7-F3E0-4DEC-AC1D-1EF14F5519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4_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I12" i="1"/>
  <c r="I14" i="1"/>
  <c r="J13" i="1"/>
  <c r="I13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16" i="1"/>
  <c r="J21" i="1"/>
  <c r="I16" i="1"/>
  <c r="I21" i="1"/>
  <c r="J31" i="1" l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19" i="1"/>
  <c r="I19" i="1"/>
  <c r="J18" i="1"/>
  <c r="I18" i="1"/>
  <c r="J15" i="1"/>
  <c r="I15" i="1"/>
  <c r="J4" i="1"/>
  <c r="I4" i="1"/>
</calcChain>
</file>

<file path=xl/sharedStrings.xml><?xml version="1.0" encoding="utf-8"?>
<sst xmlns="http://schemas.openxmlformats.org/spreadsheetml/2006/main" count="78" uniqueCount="65">
  <si>
    <t>I</t>
  </si>
  <si>
    <t>II</t>
  </si>
  <si>
    <t>0713 10 90</t>
  </si>
  <si>
    <t>0713 50 00</t>
  </si>
  <si>
    <t>1001 90 99</t>
  </si>
  <si>
    <t>102 00 00</t>
  </si>
  <si>
    <t>1003 00 90</t>
  </si>
  <si>
    <t>1004 00 00</t>
  </si>
  <si>
    <t>ex 1005 90 00</t>
  </si>
  <si>
    <t>1008 90 10</t>
  </si>
  <si>
    <t>1204 00 90</t>
  </si>
  <si>
    <t>ex 1212 91 20</t>
  </si>
  <si>
    <t>ex 1214 90 90</t>
  </si>
  <si>
    <t>1501 07</t>
  </si>
  <si>
    <t>1703 90 00</t>
  </si>
  <si>
    <t>2302 30</t>
  </si>
  <si>
    <t>2302 40</t>
  </si>
  <si>
    <t>2303 20</t>
  </si>
  <si>
    <t>2304 00 00</t>
  </si>
  <si>
    <t>2306 30 00</t>
  </si>
  <si>
    <t>2306 41 00</t>
  </si>
  <si>
    <t>2501 00</t>
  </si>
  <si>
    <t>2835 26 00</t>
  </si>
  <si>
    <t>2836 50 00</t>
  </si>
  <si>
    <t>2922 41 00</t>
  </si>
  <si>
    <t>2930 40</t>
  </si>
  <si>
    <t>-</t>
  </si>
  <si>
    <t>Žirniai</t>
  </si>
  <si>
    <t>Pupos</t>
  </si>
  <si>
    <t>Kviečiai ir meslinas</t>
  </si>
  <si>
    <t>Rugiai</t>
  </si>
  <si>
    <t>Miežiai</t>
  </si>
  <si>
    <t>Avižos</t>
  </si>
  <si>
    <t>Kukurūzai</t>
  </si>
  <si>
    <t>Kvietrugiai</t>
  </si>
  <si>
    <t>Sėmenys</t>
  </si>
  <si>
    <t>Džiovinti susmulkinti arba nesmulkinti cukriniai runkeliai</t>
  </si>
  <si>
    <t>Šienas, dobilai, bandvikiai, lubinai, vikiai ir panašūs pašariniai produktai granuliuoti arba negranuliuoti</t>
  </si>
  <si>
    <t>Sojų aliejus ir jo frakcijos, nerafinuoti arba rafinuoti, bet chemiškai nemodifikuoti</t>
  </si>
  <si>
    <t>Saulėgrąžų aliejus</t>
  </si>
  <si>
    <t>Melasa</t>
  </si>
  <si>
    <t>Kviečių sėlenos, išsijos ir kitos sijojimo, malimo arba kito javų arba ankštinių augalų apdorojimo liekanos, granuliuotos/negranuliuotos</t>
  </si>
  <si>
    <t>Kitų javų sėlenos, išsijos ir kitos sijojimo, malimo arba kito javų arba ankštinių augalų apdorojimo liekanos, granuliuotos/negranuliuotos</t>
  </si>
  <si>
    <t>Cukrinių runkelių becukrė masė, cukranendrių išspaudos ir kitos cukraus gamybos atliekos</t>
  </si>
  <si>
    <t>Sojų išspaudos arba rupiniai</t>
  </si>
  <si>
    <t>Saulėgrąžų sėklų išspaudos, rupiniai</t>
  </si>
  <si>
    <t>Rapsų arba rapsukų išspaudos, rupiniai</t>
  </si>
  <si>
    <t>Mažai eruko rūgšties turinčių rapsų arba rapsukų išspaudos, rupiniai</t>
  </si>
  <si>
    <t>Druska</t>
  </si>
  <si>
    <t>Kreida</t>
  </si>
  <si>
    <t>Kiti kalcio fosfatai</t>
  </si>
  <si>
    <t>Kalcio karbonatas</t>
  </si>
  <si>
    <t>Metioninas (INN)</t>
  </si>
  <si>
    <t>Rapsų, rapsukų arba garstyčių aliejai ir jų frakcijos, nerafinuoti arba rafinuoti, bet chemiškai nemodifikuoti</t>
  </si>
  <si>
    <t>Prekinių žaliavų pavadinimas</t>
  </si>
  <si>
    <t>Kombinuotosios nomenklatūros (KN) kodas</t>
  </si>
  <si>
    <t>2509 00 00</t>
  </si>
  <si>
    <t xml:space="preserve">Pašarų priedai: Lizinas ir jo esteriai </t>
  </si>
  <si>
    <t>pusmečio*</t>
  </si>
  <si>
    <t>metų**</t>
  </si>
  <si>
    <t>Pokytis, %</t>
  </si>
  <si>
    <t xml:space="preserve">ex 15 12 11  ex 5 12 19 </t>
  </si>
  <si>
    <t>Kai kurių kombinuotųjų pašarų žaliavų vidutinės didmeninės kainos vidaus rinkoje 2024 m. (I pusmetis) EUR/t</t>
  </si>
  <si>
    <t>*lyginant 2024 m. I pusmetį su 2023 m. II pusmečiu</t>
  </si>
  <si>
    <t>** lyginant 2024 m. I pusmetį su 2023 m. I pusmečiu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</si>
</sst>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ew roman"/>
      <charset val="186"/>
    </font>
    <font>
      <sz val="8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3" borderId="0" xfId="0" applyFill="1"/>
    <xf numFmtId="2" fontId="2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/>
    <xf numFmtId="164" fontId="6" fillId="3" borderId="0" xfId="0" applyNumberFormat="1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3" borderId="0" xfId="0" applyNumberFormat="1" applyFont="1" applyFill="1" applyAlignment="1">
      <alignment horizontal="right"/>
    </xf>
    <xf numFmtId="4" fontId="5" fillId="3" borderId="0" xfId="0" applyNumberFormat="1" applyFont="1" applyFill="1" applyAlignment="1">
      <alignment horizontal="right" vertical="center" wrapText="1"/>
    </xf>
    <xf numFmtId="4" fontId="6" fillId="3" borderId="0" xfId="0" applyNumberFormat="1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/>
    </xf>
    <xf numFmtId="4" fontId="6" fillId="3" borderId="8" xfId="0" applyNumberFormat="1" applyFont="1" applyFill="1" applyBorder="1" applyAlignment="1">
      <alignment horizontal="right" vertical="center" wrapText="1"/>
    </xf>
    <xf numFmtId="4" fontId="6" fillId="3" borderId="8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0" fillId="3" borderId="0" xfId="0" applyFill="1"/>
    <xf numFmtId="0" fontId="0" fillId="0" borderId="7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0" fillId="0" borderId="6" xfId="0" applyBorder="1"/>
    <xf numFmtId="0" fontId="7" fillId="3" borderId="0" xfId="0" applyFont="1" applyFill="1" applyAlignment="1"/>
    <xf numFmtId="0" fontId="0" fillId="0" borderId="0" xfId="0" applyAlignment="1"/>
    <xf numFmtId="0" fontId="4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3" borderId="0" xfId="0" applyFill="1" applyBorder="1"/>
    <xf numFmtId="4" fontId="6" fillId="3" borderId="0" xfId="0" applyNumberFormat="1" applyFont="1" applyFill="1" applyBorder="1" applyAlignment="1">
      <alignment horizontal="right"/>
    </xf>
    <xf numFmtId="164" fontId="11" fillId="3" borderId="0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0" xfId="0" applyFont="1" applyBorder="1"/>
    <xf numFmtId="0" fontId="2" fillId="3" borderId="0" xfId="0" applyFont="1" applyFill="1" applyBorder="1"/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I60"/>
  <sheetViews>
    <sheetView tabSelected="1" zoomScale="115" zoomScaleNormal="115" workbookViewId="0">
      <selection activeCell="N16" sqref="N16"/>
    </sheetView>
  </sheetViews>
  <sheetFormatPr defaultRowHeight="15"/>
  <cols>
    <col min="1" max="1" width="25.28515625" customWidth="1"/>
    <col min="2" max="2" width="12.5703125" customWidth="1"/>
    <col min="3" max="3" width="7.7109375" customWidth="1"/>
    <col min="4" max="5" width="7.42578125" customWidth="1"/>
    <col min="6" max="7" width="6.5703125" customWidth="1"/>
    <col min="8" max="8" width="7" customWidth="1"/>
    <col min="9" max="9" width="8.140625" customWidth="1"/>
    <col min="10" max="10" width="7.140625" customWidth="1"/>
    <col min="12" max="12" width="7.28515625" style="20" customWidth="1"/>
    <col min="15" max="15" width="10.7109375" bestFit="1" customWidth="1"/>
  </cols>
  <sheetData>
    <row r="1" spans="1:191" ht="21.75" customHeight="1">
      <c r="A1" s="39" t="s">
        <v>62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2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</row>
    <row r="2" spans="1:191" ht="13.5" customHeight="1">
      <c r="A2" s="33" t="s">
        <v>54</v>
      </c>
      <c r="B2" s="35" t="s">
        <v>55</v>
      </c>
      <c r="C2" s="47">
        <v>2021</v>
      </c>
      <c r="D2" s="48">
        <v>2022</v>
      </c>
      <c r="E2" s="48"/>
      <c r="F2" s="48">
        <v>2023</v>
      </c>
      <c r="G2" s="48"/>
      <c r="H2" s="49">
        <v>2024</v>
      </c>
      <c r="I2" s="46" t="s">
        <v>60</v>
      </c>
      <c r="J2" s="32"/>
      <c r="K2" s="4"/>
      <c r="L2" s="2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</row>
    <row r="3" spans="1:191" ht="20.25" customHeight="1">
      <c r="A3" s="34"/>
      <c r="B3" s="36"/>
      <c r="C3" s="3" t="s">
        <v>1</v>
      </c>
      <c r="D3" s="3" t="s">
        <v>0</v>
      </c>
      <c r="E3" s="3" t="s">
        <v>1</v>
      </c>
      <c r="F3" s="3" t="s">
        <v>0</v>
      </c>
      <c r="G3" s="41" t="s">
        <v>1</v>
      </c>
      <c r="H3" s="41" t="s">
        <v>0</v>
      </c>
      <c r="I3" s="42" t="s">
        <v>58</v>
      </c>
      <c r="J3" s="5" t="s">
        <v>59</v>
      </c>
      <c r="K3" s="4"/>
      <c r="L3" s="4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</row>
    <row r="4" spans="1:191" ht="15" customHeight="1">
      <c r="A4" s="1" t="s">
        <v>27</v>
      </c>
      <c r="B4" s="55" t="s">
        <v>2</v>
      </c>
      <c r="C4" s="59">
        <v>223.7</v>
      </c>
      <c r="D4" s="59">
        <v>298.8</v>
      </c>
      <c r="E4" s="26">
        <v>359</v>
      </c>
      <c r="F4" s="26">
        <v>293.7</v>
      </c>
      <c r="G4" s="26">
        <v>220.26</v>
      </c>
      <c r="H4" s="50">
        <v>206.7</v>
      </c>
      <c r="I4" s="60">
        <f>(H4*100/G4)-100</f>
        <v>-6.1563606646690232</v>
      </c>
      <c r="J4" s="60">
        <f>(H4*100/F4)-100</f>
        <v>-29.622063329928494</v>
      </c>
      <c r="K4" s="9"/>
      <c r="L4" s="4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</row>
    <row r="5" spans="1:191" ht="12" customHeight="1">
      <c r="A5" s="1" t="s">
        <v>28</v>
      </c>
      <c r="B5" s="55" t="s">
        <v>3</v>
      </c>
      <c r="C5" s="59" t="s">
        <v>26</v>
      </c>
      <c r="D5" s="59">
        <v>230.1</v>
      </c>
      <c r="E5" s="27">
        <v>296.76</v>
      </c>
      <c r="F5" s="27">
        <v>298.63</v>
      </c>
      <c r="G5" s="27">
        <v>258.27</v>
      </c>
      <c r="H5" s="50">
        <v>245</v>
      </c>
      <c r="I5" s="60">
        <f t="shared" ref="I5:I11" si="0">(H5*100/G5)-100</f>
        <v>-5.1380338405544563</v>
      </c>
      <c r="J5" s="60">
        <f t="shared" ref="J5:J11" si="1">(H5*100/F5)-100</f>
        <v>-17.958677962696314</v>
      </c>
      <c r="K5" s="9"/>
      <c r="L5" s="4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</row>
    <row r="6" spans="1:191" ht="12" customHeight="1">
      <c r="A6" s="1" t="s">
        <v>29</v>
      </c>
      <c r="B6" s="55" t="s">
        <v>4</v>
      </c>
      <c r="C6" s="61">
        <v>199</v>
      </c>
      <c r="D6" s="61">
        <v>242</v>
      </c>
      <c r="E6" s="26">
        <v>288.67</v>
      </c>
      <c r="F6" s="26">
        <v>254.16</v>
      </c>
      <c r="G6" s="26">
        <v>201</v>
      </c>
      <c r="H6" s="51">
        <v>199.03</v>
      </c>
      <c r="I6" s="60">
        <f t="shared" si="0"/>
        <v>-0.98009950248756184</v>
      </c>
      <c r="J6" s="60">
        <f t="shared" si="1"/>
        <v>-21.691060749134408</v>
      </c>
      <c r="K6" s="4"/>
      <c r="L6" s="2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</row>
    <row r="7" spans="1:191" ht="11.25" customHeight="1">
      <c r="A7" s="1" t="s">
        <v>30</v>
      </c>
      <c r="B7" s="55" t="s">
        <v>5</v>
      </c>
      <c r="C7" s="59">
        <v>130.30000000000001</v>
      </c>
      <c r="D7" s="61" t="s">
        <v>26</v>
      </c>
      <c r="E7" s="26">
        <v>250.73</v>
      </c>
      <c r="F7" s="26">
        <v>230</v>
      </c>
      <c r="G7" s="26">
        <v>214.04</v>
      </c>
      <c r="H7" s="51">
        <v>229.74</v>
      </c>
      <c r="I7" s="60">
        <f t="shared" si="0"/>
        <v>7.3350775555970955</v>
      </c>
      <c r="J7" s="60">
        <f t="shared" si="1"/>
        <v>-0.11304347826086314</v>
      </c>
      <c r="K7" s="4"/>
      <c r="L7" s="2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</row>
    <row r="8" spans="1:191" ht="11.25" customHeight="1">
      <c r="A8" s="1" t="s">
        <v>31</v>
      </c>
      <c r="B8" s="55" t="s">
        <v>6</v>
      </c>
      <c r="C8" s="61">
        <v>195</v>
      </c>
      <c r="D8" s="61">
        <v>266.39999999999998</v>
      </c>
      <c r="E8" s="26">
        <v>289.5</v>
      </c>
      <c r="F8" s="26">
        <v>222.47</v>
      </c>
      <c r="G8" s="26">
        <v>169.85</v>
      </c>
      <c r="H8" s="51">
        <v>169.6</v>
      </c>
      <c r="I8" s="60">
        <f t="shared" si="0"/>
        <v>-0.14718869590815586</v>
      </c>
      <c r="J8" s="60">
        <f t="shared" si="1"/>
        <v>-23.765002022744639</v>
      </c>
      <c r="K8" s="4"/>
      <c r="L8" s="2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</row>
    <row r="9" spans="1:191" ht="13.5" customHeight="1">
      <c r="A9" s="1" t="s">
        <v>32</v>
      </c>
      <c r="B9" s="55" t="s">
        <v>7</v>
      </c>
      <c r="C9" s="61">
        <v>133.19999999999999</v>
      </c>
      <c r="D9" s="61">
        <v>176.3</v>
      </c>
      <c r="E9" s="26">
        <v>214.1</v>
      </c>
      <c r="F9" s="26">
        <v>173.25</v>
      </c>
      <c r="G9" s="26">
        <v>184.79</v>
      </c>
      <c r="H9" s="51">
        <v>160.9</v>
      </c>
      <c r="I9" s="60">
        <f t="shared" si="0"/>
        <v>-12.928188754802747</v>
      </c>
      <c r="J9" s="60">
        <f t="shared" si="1"/>
        <v>-7.1284271284271341</v>
      </c>
      <c r="K9" s="4"/>
      <c r="L9" s="22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</row>
    <row r="10" spans="1:191" ht="12.75" customHeight="1">
      <c r="A10" s="1" t="s">
        <v>33</v>
      </c>
      <c r="B10" s="55" t="s">
        <v>8</v>
      </c>
      <c r="C10" s="61">
        <v>245.1</v>
      </c>
      <c r="D10" s="61">
        <v>296.60000000000002</v>
      </c>
      <c r="E10" s="28">
        <v>314.74</v>
      </c>
      <c r="F10" s="28">
        <v>278.27999999999997</v>
      </c>
      <c r="G10" s="28">
        <v>231.73</v>
      </c>
      <c r="H10" s="51">
        <v>198.7</v>
      </c>
      <c r="I10" s="60">
        <f t="shared" si="0"/>
        <v>-14.253657273551113</v>
      </c>
      <c r="J10" s="60">
        <f t="shared" si="1"/>
        <v>-28.597096449619087</v>
      </c>
      <c r="K10" s="4"/>
      <c r="L10" s="2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</row>
    <row r="11" spans="1:191" ht="12" customHeight="1">
      <c r="A11" s="1" t="s">
        <v>34</v>
      </c>
      <c r="B11" s="55" t="s">
        <v>9</v>
      </c>
      <c r="C11" s="61">
        <v>182.2</v>
      </c>
      <c r="D11" s="61">
        <v>246.9</v>
      </c>
      <c r="E11" s="28">
        <v>269.49</v>
      </c>
      <c r="F11" s="28">
        <v>219.4</v>
      </c>
      <c r="G11" s="28">
        <v>191.36</v>
      </c>
      <c r="H11" s="51">
        <v>161.19999999999999</v>
      </c>
      <c r="I11" s="60">
        <f t="shared" si="0"/>
        <v>-15.760869565217405</v>
      </c>
      <c r="J11" s="60">
        <f t="shared" si="1"/>
        <v>-26.526891522333642</v>
      </c>
      <c r="K11" s="4"/>
      <c r="L11" s="2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</row>
    <row r="12" spans="1:191" ht="15.75" customHeight="1">
      <c r="A12" s="1" t="s">
        <v>35</v>
      </c>
      <c r="B12" s="55" t="s">
        <v>10</v>
      </c>
      <c r="C12" s="61" t="s">
        <v>26</v>
      </c>
      <c r="D12" s="61" t="s">
        <v>26</v>
      </c>
      <c r="E12" s="61" t="s">
        <v>26</v>
      </c>
      <c r="F12" s="61" t="s">
        <v>26</v>
      </c>
      <c r="G12" s="61">
        <v>642.22</v>
      </c>
      <c r="H12" s="51">
        <v>714.9</v>
      </c>
      <c r="I12" s="60">
        <f>(H12*100/G12)-100</f>
        <v>11.316994176450436</v>
      </c>
      <c r="J12" s="62" t="s">
        <v>26</v>
      </c>
      <c r="K12" s="4"/>
      <c r="L12" s="2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</row>
    <row r="13" spans="1:191" ht="25.5" customHeight="1">
      <c r="A13" s="1" t="s">
        <v>36</v>
      </c>
      <c r="B13" s="55" t="s">
        <v>11</v>
      </c>
      <c r="C13" s="63">
        <v>195.3</v>
      </c>
      <c r="D13" s="63">
        <v>223.33</v>
      </c>
      <c r="E13" s="28">
        <v>220.82</v>
      </c>
      <c r="F13" s="28">
        <v>288.63</v>
      </c>
      <c r="G13" s="28">
        <v>206.14</v>
      </c>
      <c r="H13" s="51">
        <v>192.4</v>
      </c>
      <c r="I13" s="60">
        <f>(H13*100/G13)-100</f>
        <v>-6.6653730474434809</v>
      </c>
      <c r="J13" s="60">
        <f>(H13*100/F13)-100</f>
        <v>-33.340262619963269</v>
      </c>
      <c r="K13" s="4"/>
      <c r="L13" s="2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</row>
    <row r="14" spans="1:191" ht="42.75" customHeight="1">
      <c r="A14" s="1" t="s">
        <v>37</v>
      </c>
      <c r="B14" s="55" t="s">
        <v>12</v>
      </c>
      <c r="C14" s="63" t="s">
        <v>26</v>
      </c>
      <c r="D14" s="63">
        <v>128</v>
      </c>
      <c r="E14" s="29">
        <v>204.05</v>
      </c>
      <c r="F14" s="63" t="s">
        <v>26</v>
      </c>
      <c r="G14" s="63">
        <v>218.62</v>
      </c>
      <c r="H14" s="51">
        <v>227.1</v>
      </c>
      <c r="I14" s="60">
        <f>(H14*100/G14)-100</f>
        <v>3.8788765895160537</v>
      </c>
      <c r="J14" s="64" t="s">
        <v>26</v>
      </c>
      <c r="K14" s="4"/>
      <c r="L14" s="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</row>
    <row r="15" spans="1:191" ht="30" customHeight="1">
      <c r="A15" s="1" t="s">
        <v>38</v>
      </c>
      <c r="B15" s="55" t="s">
        <v>13</v>
      </c>
      <c r="C15" s="63">
        <v>1220.6780000000001</v>
      </c>
      <c r="D15" s="63">
        <v>1582.5</v>
      </c>
      <c r="E15" s="29">
        <v>1525.2416574679462</v>
      </c>
      <c r="F15" s="29">
        <v>938.63</v>
      </c>
      <c r="G15" s="29">
        <v>989.06445556946176</v>
      </c>
      <c r="H15" s="51">
        <v>845.9</v>
      </c>
      <c r="I15" s="60">
        <f t="shared" ref="I15:I16" si="2">(H15*100/G15)-100</f>
        <v>-14.474734660951256</v>
      </c>
      <c r="J15" s="60">
        <f t="shared" ref="J15:J16" si="3">(H15*100/F15)-100</f>
        <v>-9.8792921598499959</v>
      </c>
      <c r="K15" s="4"/>
      <c r="L15" s="2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</row>
    <row r="16" spans="1:191" ht="22.5" customHeight="1">
      <c r="A16" s="1" t="s">
        <v>39</v>
      </c>
      <c r="B16" s="55" t="s">
        <v>61</v>
      </c>
      <c r="C16" s="61">
        <v>1261.69</v>
      </c>
      <c r="D16" s="61">
        <v>1439.9</v>
      </c>
      <c r="E16" s="28">
        <v>1484.87</v>
      </c>
      <c r="F16" s="28">
        <v>1163.8</v>
      </c>
      <c r="G16" s="28">
        <v>876.87949930779905</v>
      </c>
      <c r="H16" s="51">
        <v>359.7</v>
      </c>
      <c r="I16" s="60">
        <f t="shared" si="2"/>
        <v>-58.979540486013867</v>
      </c>
      <c r="J16" s="60">
        <f t="shared" si="3"/>
        <v>-69.092627599243855</v>
      </c>
      <c r="K16" s="4"/>
      <c r="L16" s="2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</row>
    <row r="17" spans="1:191" ht="40.5" customHeight="1">
      <c r="A17" s="1" t="s">
        <v>53</v>
      </c>
      <c r="B17" s="55">
        <v>1514</v>
      </c>
      <c r="C17" s="63">
        <v>1204.5899999999999</v>
      </c>
      <c r="D17" s="65">
        <v>1375.16</v>
      </c>
      <c r="E17" s="27">
        <v>1417.66</v>
      </c>
      <c r="F17" s="27">
        <v>1048.03</v>
      </c>
      <c r="G17" s="27">
        <v>844.98</v>
      </c>
      <c r="H17" s="51">
        <v>881.2</v>
      </c>
      <c r="I17" s="60">
        <v>3</v>
      </c>
      <c r="J17" s="60">
        <v>17.600000000000001</v>
      </c>
      <c r="K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</row>
    <row r="18" spans="1:191" ht="15" customHeight="1">
      <c r="A18" s="1" t="s">
        <v>40</v>
      </c>
      <c r="B18" s="55" t="s">
        <v>14</v>
      </c>
      <c r="C18" s="63">
        <v>163.80000000000001</v>
      </c>
      <c r="D18" s="63">
        <v>186.41</v>
      </c>
      <c r="E18" s="28">
        <v>216.57</v>
      </c>
      <c r="F18" s="28">
        <v>190.45</v>
      </c>
      <c r="G18" s="28">
        <v>155.66</v>
      </c>
      <c r="H18" s="51">
        <v>138.6</v>
      </c>
      <c r="I18" s="60">
        <f>(H18*100/G18)-100</f>
        <v>-10.959784144931263</v>
      </c>
      <c r="J18" s="60">
        <f>(H18*100/F18)-100</f>
        <v>-27.224993436597529</v>
      </c>
      <c r="K18" s="4"/>
      <c r="L18" s="2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</row>
    <row r="19" spans="1:191" ht="51.75" customHeight="1">
      <c r="A19" s="1" t="s">
        <v>41</v>
      </c>
      <c r="B19" s="55" t="s">
        <v>15</v>
      </c>
      <c r="C19" s="63">
        <v>163.80000000000001</v>
      </c>
      <c r="D19" s="63">
        <v>209.72</v>
      </c>
      <c r="E19" s="28">
        <v>231.88</v>
      </c>
      <c r="F19" s="28">
        <v>185.02</v>
      </c>
      <c r="G19" s="28">
        <v>163.02000000000001</v>
      </c>
      <c r="H19" s="51">
        <v>142.4</v>
      </c>
      <c r="I19" s="60">
        <f>(H19*100/G19)-100</f>
        <v>-12.648754754017915</v>
      </c>
      <c r="J19" s="60">
        <f>(H19*100/F19)-100</f>
        <v>-23.035347529996756</v>
      </c>
      <c r="K19" s="4"/>
      <c r="L19" s="2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</row>
    <row r="20" spans="1:191" ht="51" customHeight="1">
      <c r="A20" s="1" t="s">
        <v>42</v>
      </c>
      <c r="B20" s="55" t="s">
        <v>16</v>
      </c>
      <c r="C20" s="63">
        <v>138.80000000000001</v>
      </c>
      <c r="D20" s="63">
        <v>190.24</v>
      </c>
      <c r="E20" s="28">
        <v>157.18</v>
      </c>
      <c r="F20" s="28">
        <v>100.98</v>
      </c>
      <c r="G20" s="28">
        <v>88.09</v>
      </c>
      <c r="H20" s="64">
        <v>92.6</v>
      </c>
      <c r="I20" s="60">
        <f>(H20*100/G20)-100</f>
        <v>5.1197638778521934</v>
      </c>
      <c r="J20" s="60">
        <f>(H20*100/F20)-100</f>
        <v>-8.2986730045553543</v>
      </c>
      <c r="K20" s="4"/>
      <c r="L20" s="23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</row>
    <row r="21" spans="1:191" ht="35.25" customHeight="1">
      <c r="A21" s="1" t="s">
        <v>43</v>
      </c>
      <c r="B21" s="55" t="s">
        <v>17</v>
      </c>
      <c r="C21" s="63">
        <v>154.9</v>
      </c>
      <c r="D21" s="63">
        <v>167.63</v>
      </c>
      <c r="E21" s="28">
        <v>207.17</v>
      </c>
      <c r="F21" s="28">
        <v>236.09</v>
      </c>
      <c r="G21" s="28">
        <v>284.44</v>
      </c>
      <c r="H21" s="51">
        <v>253.6</v>
      </c>
      <c r="I21" s="60">
        <f>(H21*100/G21)-100</f>
        <v>-10.842356911826741</v>
      </c>
      <c r="J21" s="60">
        <f t="shared" ref="J21" si="4">(H21*100/F21)-100</f>
        <v>7.4166631369393059</v>
      </c>
      <c r="K21" s="4"/>
      <c r="L21" s="23"/>
      <c r="M21" s="4"/>
      <c r="N21" s="4"/>
      <c r="O21" s="4"/>
      <c r="P21" s="4"/>
      <c r="Q21" s="4"/>
      <c r="R21" s="4"/>
      <c r="S21" s="4"/>
      <c r="T21" s="4"/>
      <c r="U21" s="4"/>
      <c r="V21" s="4"/>
      <c r="W21" s="25"/>
      <c r="X21" s="25"/>
      <c r="Y21" s="10"/>
      <c r="Z21" s="10"/>
      <c r="AA21" s="10"/>
      <c r="AB21" s="10"/>
      <c r="AC21" s="10"/>
      <c r="AD21" s="11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</row>
    <row r="22" spans="1:191" ht="13.5" customHeight="1">
      <c r="A22" s="1" t="s">
        <v>44</v>
      </c>
      <c r="B22" s="55" t="s">
        <v>18</v>
      </c>
      <c r="C22" s="63">
        <v>432.1</v>
      </c>
      <c r="D22" s="63">
        <v>535</v>
      </c>
      <c r="E22" s="29">
        <v>520.35</v>
      </c>
      <c r="F22" s="29">
        <v>538.23</v>
      </c>
      <c r="G22" s="29">
        <v>530.27</v>
      </c>
      <c r="H22" s="51">
        <v>479.6</v>
      </c>
      <c r="I22" s="60">
        <f t="shared" ref="I22:I31" si="5">(H22*100/G22)-100</f>
        <v>-9.5555094574462061</v>
      </c>
      <c r="J22" s="60">
        <f t="shared" ref="J22:J31" si="6">(H22*100/F22)-100</f>
        <v>-10.893112609850817</v>
      </c>
      <c r="K22" s="7"/>
      <c r="L22" s="21"/>
      <c r="M22" s="4"/>
      <c r="N22" s="4"/>
      <c r="O22" s="4"/>
      <c r="P22" s="4"/>
      <c r="Q22" s="4"/>
      <c r="R22" s="4"/>
      <c r="S22" s="4"/>
      <c r="T22" s="4"/>
      <c r="U22" s="4"/>
      <c r="V22" s="4"/>
      <c r="W22" s="8"/>
      <c r="X22" s="8"/>
      <c r="Y22" s="12"/>
      <c r="Z22" s="12"/>
      <c r="AA22" s="12"/>
      <c r="AB22" s="12"/>
      <c r="AC22" s="9"/>
      <c r="AD22" s="9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</row>
    <row r="23" spans="1:191" ht="18.75" customHeight="1">
      <c r="A23" s="1" t="s">
        <v>45</v>
      </c>
      <c r="B23" s="55" t="s">
        <v>19</v>
      </c>
      <c r="C23" s="63">
        <v>303.60000000000002</v>
      </c>
      <c r="D23" s="63">
        <v>291.77999999999997</v>
      </c>
      <c r="E23" s="28">
        <v>310.69</v>
      </c>
      <c r="F23" s="28">
        <v>313.60000000000002</v>
      </c>
      <c r="G23" s="28">
        <v>301.70999999999998</v>
      </c>
      <c r="H23" s="51">
        <v>275.60000000000002</v>
      </c>
      <c r="I23" s="60">
        <f t="shared" si="5"/>
        <v>-8.6540055019720796</v>
      </c>
      <c r="J23" s="60">
        <f t="shared" si="6"/>
        <v>-12.117346938775512</v>
      </c>
      <c r="K23" s="12"/>
      <c r="L23" s="23"/>
      <c r="M23" s="4"/>
      <c r="N23" s="4"/>
      <c r="O23" s="4"/>
      <c r="P23" s="4"/>
      <c r="Q23" s="4"/>
      <c r="R23" s="4"/>
      <c r="S23" s="4"/>
      <c r="T23" s="4"/>
      <c r="U23" s="4"/>
      <c r="V23" s="4"/>
      <c r="W23" s="8"/>
      <c r="X23" s="8"/>
      <c r="Y23" s="12"/>
      <c r="Z23" s="12"/>
      <c r="AA23" s="12"/>
      <c r="AB23" s="12"/>
      <c r="AC23" s="9"/>
      <c r="AD23" s="9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</row>
    <row r="24" spans="1:191" ht="21.75" customHeight="1">
      <c r="A24" s="1" t="s">
        <v>46</v>
      </c>
      <c r="B24" s="56" t="s">
        <v>20</v>
      </c>
      <c r="C24" s="63">
        <v>310.2</v>
      </c>
      <c r="D24" s="63">
        <v>377.66</v>
      </c>
      <c r="E24" s="28">
        <v>365.35</v>
      </c>
      <c r="F24" s="28">
        <v>332.38099999999997</v>
      </c>
      <c r="G24" s="28">
        <v>306.66000000000003</v>
      </c>
      <c r="H24" s="51">
        <v>310.89999999999998</v>
      </c>
      <c r="I24" s="60">
        <f t="shared" si="5"/>
        <v>1.3826387530163515</v>
      </c>
      <c r="J24" s="60">
        <f t="shared" si="6"/>
        <v>-6.4627641170825143</v>
      </c>
      <c r="K24" s="4"/>
      <c r="L24" s="23"/>
      <c r="M24" s="4"/>
      <c r="N24" s="4"/>
      <c r="O24" s="4"/>
      <c r="P24" s="4"/>
      <c r="Q24" s="4"/>
      <c r="R24" s="4"/>
      <c r="S24" s="4"/>
      <c r="T24" s="4"/>
      <c r="U24" s="4"/>
      <c r="V24" s="4"/>
      <c r="W24" s="8"/>
      <c r="X24" s="8"/>
      <c r="Y24" s="12"/>
      <c r="Z24" s="12"/>
      <c r="AA24" s="12"/>
      <c r="AB24" s="12"/>
      <c r="AC24" s="9"/>
      <c r="AD24" s="9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</row>
    <row r="25" spans="1:191" ht="23.25" customHeight="1">
      <c r="A25" s="1" t="s">
        <v>47</v>
      </c>
      <c r="B25" s="57"/>
      <c r="C25" s="63">
        <v>314.5</v>
      </c>
      <c r="D25" s="63">
        <v>326.54000000000002</v>
      </c>
      <c r="E25" s="28">
        <v>356.71</v>
      </c>
      <c r="F25" s="28">
        <v>354.59</v>
      </c>
      <c r="G25" s="28">
        <v>301.70999999999998</v>
      </c>
      <c r="H25" s="52">
        <v>318.5</v>
      </c>
      <c r="I25" s="60">
        <f t="shared" si="5"/>
        <v>5.5649464717775459</v>
      </c>
      <c r="J25" s="60">
        <f t="shared" si="6"/>
        <v>-10.177952000902451</v>
      </c>
      <c r="K25" s="4"/>
      <c r="L25" s="23"/>
      <c r="M25" s="4"/>
      <c r="N25" s="4"/>
      <c r="O25" s="4"/>
      <c r="P25" s="4"/>
      <c r="Q25" s="4"/>
      <c r="R25" s="4"/>
      <c r="S25" s="4"/>
      <c r="T25" s="4"/>
      <c r="U25" s="4"/>
      <c r="V25" s="4"/>
      <c r="W25" s="8"/>
      <c r="X25" s="8"/>
      <c r="Y25" s="14"/>
      <c r="Z25" s="15"/>
      <c r="AA25" s="16"/>
      <c r="AB25" s="17"/>
      <c r="AC25" s="9"/>
      <c r="AD25" s="9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</row>
    <row r="26" spans="1:191" ht="12" customHeight="1">
      <c r="A26" s="1" t="s">
        <v>48</v>
      </c>
      <c r="B26" s="55" t="s">
        <v>21</v>
      </c>
      <c r="C26" s="63">
        <v>117.4</v>
      </c>
      <c r="D26" s="63">
        <v>143.11000000000001</v>
      </c>
      <c r="E26" s="28">
        <v>188.76</v>
      </c>
      <c r="F26" s="28">
        <v>200.65</v>
      </c>
      <c r="G26" s="28">
        <v>210.64</v>
      </c>
      <c r="H26" s="51">
        <v>219.2</v>
      </c>
      <c r="I26" s="60">
        <f t="shared" si="5"/>
        <v>4.0638055450057067</v>
      </c>
      <c r="J26" s="60">
        <f t="shared" si="6"/>
        <v>9.2449538998255605</v>
      </c>
      <c r="K26" s="4"/>
      <c r="L26" s="23"/>
      <c r="M26" s="4"/>
      <c r="N26" s="4"/>
      <c r="O26" s="4"/>
      <c r="P26" s="4"/>
      <c r="Q26" s="4"/>
      <c r="R26" s="4"/>
      <c r="S26" s="4"/>
      <c r="T26" s="4"/>
      <c r="U26" s="4"/>
      <c r="V26" s="4"/>
      <c r="W26" s="8"/>
      <c r="X26" s="8"/>
      <c r="Y26" s="12"/>
      <c r="Z26" s="12"/>
      <c r="AA26" s="12"/>
      <c r="AB26" s="12"/>
      <c r="AC26" s="9"/>
      <c r="AD26" s="9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</row>
    <row r="27" spans="1:191" ht="12" customHeight="1">
      <c r="A27" s="1" t="s">
        <v>49</v>
      </c>
      <c r="B27" s="55" t="s">
        <v>56</v>
      </c>
      <c r="C27" s="63">
        <v>62.3</v>
      </c>
      <c r="D27" s="63">
        <v>66</v>
      </c>
      <c r="E27" s="28">
        <v>73.650000000000006</v>
      </c>
      <c r="F27" s="28">
        <v>73.08</v>
      </c>
      <c r="G27" s="28">
        <v>62.73</v>
      </c>
      <c r="H27" s="51">
        <v>56.17</v>
      </c>
      <c r="I27" s="60">
        <f t="shared" si="5"/>
        <v>-10.457516339869272</v>
      </c>
      <c r="J27" s="60">
        <f t="shared" si="6"/>
        <v>-23.139025725232614</v>
      </c>
      <c r="K27" s="4"/>
      <c r="L27" s="23"/>
      <c r="M27" s="4"/>
      <c r="N27" s="4"/>
      <c r="O27" s="4"/>
      <c r="P27" s="4"/>
      <c r="Q27" s="4"/>
      <c r="R27" s="4"/>
      <c r="S27" s="4"/>
      <c r="T27" s="4"/>
      <c r="U27" s="4"/>
      <c r="V27" s="4"/>
      <c r="W27" s="8"/>
      <c r="X27" s="8"/>
      <c r="Y27" s="12"/>
      <c r="Z27" s="12"/>
      <c r="AA27" s="12"/>
      <c r="AB27" s="12"/>
      <c r="AC27" s="9"/>
      <c r="AD27" s="9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</row>
    <row r="28" spans="1:191" ht="12.75" customHeight="1">
      <c r="A28" s="1" t="s">
        <v>50</v>
      </c>
      <c r="B28" s="55" t="s">
        <v>22</v>
      </c>
      <c r="C28" s="63">
        <v>698.6</v>
      </c>
      <c r="D28" s="63">
        <v>1051.55</v>
      </c>
      <c r="E28" s="28">
        <v>1279.6498317180972</v>
      </c>
      <c r="F28" s="28">
        <v>818.63</v>
      </c>
      <c r="G28" s="28">
        <v>657.39</v>
      </c>
      <c r="H28" s="51">
        <v>727.7</v>
      </c>
      <c r="I28" s="60">
        <f t="shared" si="5"/>
        <v>10.695325453688071</v>
      </c>
      <c r="J28" s="60">
        <f t="shared" si="6"/>
        <v>-11.107582179983638</v>
      </c>
      <c r="K28" s="4"/>
      <c r="L28" s="23"/>
      <c r="M28" s="4"/>
      <c r="N28" s="4"/>
      <c r="O28" s="4"/>
      <c r="P28" s="4"/>
      <c r="Q28" s="4"/>
      <c r="R28" s="4"/>
      <c r="S28" s="4"/>
      <c r="T28" s="4"/>
      <c r="U28" s="4"/>
      <c r="V28" s="4"/>
      <c r="W28" s="8"/>
      <c r="X28" s="8"/>
      <c r="Y28" s="12"/>
      <c r="Z28" s="12"/>
      <c r="AA28" s="12"/>
      <c r="AB28" s="12"/>
      <c r="AC28" s="9"/>
      <c r="AD28" s="9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</row>
    <row r="29" spans="1:191" ht="12.75" customHeight="1">
      <c r="A29" s="1" t="s">
        <v>51</v>
      </c>
      <c r="B29" s="55" t="s">
        <v>23</v>
      </c>
      <c r="C29" s="63">
        <v>73.8</v>
      </c>
      <c r="D29" s="63">
        <v>76.3</v>
      </c>
      <c r="E29" s="28">
        <v>96.25</v>
      </c>
      <c r="F29" s="28">
        <v>73.83</v>
      </c>
      <c r="G29" s="28">
        <v>72.989999999999995</v>
      </c>
      <c r="H29" s="51">
        <v>70.37</v>
      </c>
      <c r="I29" s="60">
        <f t="shared" si="5"/>
        <v>-3.5895328127140687</v>
      </c>
      <c r="J29" s="60">
        <f t="shared" si="6"/>
        <v>-4.6864418258160612</v>
      </c>
      <c r="K29" s="4"/>
      <c r="L29" s="23"/>
      <c r="M29" s="4"/>
      <c r="N29" s="4"/>
      <c r="O29" s="4"/>
      <c r="P29" s="4"/>
      <c r="Q29" s="4"/>
      <c r="R29" s="4"/>
      <c r="S29" s="4"/>
      <c r="T29" s="4"/>
      <c r="U29" s="4"/>
      <c r="V29" s="4"/>
      <c r="W29" s="8"/>
      <c r="X29" s="8"/>
      <c r="Y29" s="12"/>
      <c r="Z29" s="12"/>
      <c r="AA29" s="12"/>
      <c r="AB29" s="12"/>
      <c r="AC29" s="9"/>
      <c r="AD29" s="9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</row>
    <row r="30" spans="1:191" ht="12" customHeight="1">
      <c r="A30" s="1" t="s">
        <v>57</v>
      </c>
      <c r="B30" s="55" t="s">
        <v>24</v>
      </c>
      <c r="C30" s="63">
        <v>1611.7</v>
      </c>
      <c r="D30" s="63">
        <v>2320</v>
      </c>
      <c r="E30" s="29">
        <v>2211.04</v>
      </c>
      <c r="F30" s="29">
        <v>1382.89</v>
      </c>
      <c r="G30" s="29">
        <v>1220.58997154451</v>
      </c>
      <c r="H30" s="51">
        <v>1374</v>
      </c>
      <c r="I30" s="60">
        <f t="shared" si="5"/>
        <v>12.568514573437625</v>
      </c>
      <c r="J30" s="60">
        <f t="shared" si="6"/>
        <v>-0.64285662634050311</v>
      </c>
      <c r="K30" s="4"/>
      <c r="L30" s="21"/>
      <c r="M30" s="4"/>
      <c r="N30" s="4"/>
      <c r="O30" s="4"/>
      <c r="P30" s="4"/>
      <c r="Q30" s="4"/>
      <c r="R30" s="4"/>
      <c r="S30" s="4"/>
      <c r="T30" s="4"/>
      <c r="U30" s="4"/>
      <c r="V30" s="4"/>
      <c r="W30" s="8"/>
      <c r="X30" s="8"/>
      <c r="Y30" s="12"/>
      <c r="Z30" s="12"/>
      <c r="AA30" s="12"/>
      <c r="AB30" s="12"/>
      <c r="AC30" s="18"/>
      <c r="AD30" s="18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</row>
    <row r="31" spans="1:191" ht="14.25" customHeight="1">
      <c r="A31" s="2" t="s">
        <v>52</v>
      </c>
      <c r="B31" s="58" t="s">
        <v>25</v>
      </c>
      <c r="C31" s="63">
        <v>2451</v>
      </c>
      <c r="D31" s="63">
        <v>2761.97</v>
      </c>
      <c r="E31" s="28">
        <v>2859.31</v>
      </c>
      <c r="F31" s="28">
        <v>2225.64</v>
      </c>
      <c r="G31" s="28">
        <v>2150.1799999999998</v>
      </c>
      <c r="H31" s="51">
        <v>2543</v>
      </c>
      <c r="I31" s="60">
        <f t="shared" si="5"/>
        <v>18.269168162665466</v>
      </c>
      <c r="J31" s="60">
        <f t="shared" si="6"/>
        <v>14.259269243902878</v>
      </c>
      <c r="K31" s="4"/>
      <c r="L31" s="23"/>
      <c r="M31" s="4"/>
      <c r="N31" s="4"/>
      <c r="O31" s="4"/>
      <c r="P31" s="4"/>
      <c r="Q31" s="4"/>
      <c r="R31" s="4"/>
      <c r="S31" s="4"/>
      <c r="T31" s="4"/>
      <c r="U31" s="4"/>
      <c r="V31" s="4"/>
      <c r="W31" s="8"/>
      <c r="X31" s="8"/>
      <c r="Y31" s="12"/>
      <c r="Z31" s="13"/>
      <c r="AA31" s="19"/>
      <c r="AB31" s="17"/>
      <c r="AC31" s="9"/>
      <c r="AD31" s="18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</row>
    <row r="32" spans="1:191" ht="12" customHeight="1">
      <c r="A32" s="37" t="s">
        <v>63</v>
      </c>
      <c r="B32" s="38"/>
      <c r="C32" s="53"/>
      <c r="D32" s="54"/>
      <c r="E32" s="54"/>
      <c r="F32" s="54"/>
      <c r="G32" s="54"/>
      <c r="H32" s="6"/>
      <c r="I32" s="54"/>
      <c r="J32" s="6"/>
      <c r="K32" s="4"/>
      <c r="L32" s="21"/>
      <c r="M32" s="4"/>
      <c r="N32" s="4"/>
      <c r="O32" s="4"/>
      <c r="P32" s="4"/>
      <c r="Q32" s="4"/>
      <c r="R32" s="4"/>
      <c r="S32" s="4"/>
      <c r="T32" s="4"/>
      <c r="U32" s="4"/>
      <c r="V32" s="4"/>
      <c r="W32" s="8"/>
      <c r="X32" s="8"/>
      <c r="Y32" s="12"/>
      <c r="Z32" s="12"/>
      <c r="AA32" s="12"/>
      <c r="AB32" s="12"/>
      <c r="AC32" s="9"/>
      <c r="AD32" s="9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</row>
    <row r="33" spans="1:191" ht="12.75" customHeight="1">
      <c r="A33" s="30" t="s">
        <v>64</v>
      </c>
      <c r="B33" s="31"/>
      <c r="C33" s="4"/>
      <c r="D33" s="4"/>
      <c r="E33" s="4"/>
      <c r="F33" s="4"/>
      <c r="G33" s="4"/>
      <c r="H33" s="4"/>
      <c r="I33" s="4"/>
      <c r="J33" s="4"/>
      <c r="K33" s="4"/>
      <c r="L33" s="21"/>
      <c r="M33" s="4"/>
      <c r="N33" s="4"/>
      <c r="O33" s="4"/>
      <c r="P33" s="4"/>
      <c r="Q33" s="4"/>
      <c r="R33" s="4"/>
      <c r="S33" s="4"/>
      <c r="T33" s="4"/>
      <c r="U33" s="4"/>
      <c r="V33" s="4"/>
      <c r="W33" s="8"/>
      <c r="X33" s="8"/>
      <c r="Y33" s="12"/>
      <c r="Z33" s="12"/>
      <c r="AA33" s="12"/>
      <c r="AB33" s="12"/>
      <c r="AC33" s="9"/>
      <c r="AD33" s="9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</row>
    <row r="34" spans="1:191" s="4" customFormat="1">
      <c r="L34" s="21"/>
    </row>
    <row r="35" spans="1:191" s="43" customFormat="1"/>
    <row r="36" spans="1:191" s="43" customFormat="1"/>
    <row r="37" spans="1:191" s="43" customFormat="1"/>
    <row r="38" spans="1:191" s="43" customFormat="1"/>
    <row r="39" spans="1:191" s="43" customFormat="1"/>
    <row r="40" spans="1:191" s="43" customFormat="1"/>
    <row r="41" spans="1:191" s="43" customFormat="1"/>
    <row r="42" spans="1:191" s="43" customFormat="1"/>
    <row r="43" spans="1:191" s="43" customFormat="1"/>
    <row r="44" spans="1:191" s="43" customFormat="1"/>
    <row r="45" spans="1:191" s="43" customFormat="1"/>
    <row r="46" spans="1:191" s="43" customFormat="1"/>
    <row r="47" spans="1:191" s="43" customFormat="1"/>
    <row r="48" spans="1:191" s="43" customFormat="1"/>
    <row r="49" spans="12:12" s="43" customFormat="1"/>
    <row r="50" spans="12:12" s="43" customFormat="1"/>
    <row r="51" spans="12:12" s="43" customFormat="1"/>
    <row r="52" spans="12:12" s="43" customFormat="1"/>
    <row r="53" spans="12:12" s="43" customFormat="1"/>
    <row r="54" spans="12:12" s="43" customFormat="1"/>
    <row r="55" spans="12:12" s="43" customFormat="1"/>
    <row r="56" spans="12:12" s="43" customFormat="1"/>
    <row r="57" spans="12:12" s="43" customFormat="1">
      <c r="L57" s="44"/>
    </row>
    <row r="58" spans="12:12" s="43" customFormat="1">
      <c r="L58" s="44"/>
    </row>
    <row r="59" spans="12:12" s="43" customFormat="1">
      <c r="L59" s="44"/>
    </row>
    <row r="60" spans="12:12" s="43" customFormat="1">
      <c r="L60" s="44"/>
    </row>
  </sheetData>
  <mergeCells count="9">
    <mergeCell ref="A1:J1"/>
    <mergeCell ref="F2:G2"/>
    <mergeCell ref="D2:E2"/>
    <mergeCell ref="A33:B33"/>
    <mergeCell ref="I2:J2"/>
    <mergeCell ref="A2:A3"/>
    <mergeCell ref="B2:B3"/>
    <mergeCell ref="B24:B25"/>
    <mergeCell ref="A32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2024_I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2024-09-09T04:55:55Z</dcterms:modified>
</cp:coreProperties>
</file>