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rturasn\Desktop\Task 1\app_works\data\"/>
    </mc:Choice>
  </mc:AlternateContent>
  <xr:revisionPtr revIDLastSave="0" documentId="13_ncr:1_{29B57FD7-BAEF-478F-B75B-2448CA6ACD42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I" sheetId="1" r:id="rId1"/>
    <sheet name="II" sheetId="2" r:id="rId2"/>
    <sheet name="III" sheetId="3" r:id="rId3"/>
    <sheet name="IV" sheetId="4" r:id="rId4"/>
    <sheet name="V" sheetId="5" r:id="rId5"/>
    <sheet name="VI" sheetId="6" r:id="rId6"/>
    <sheet name="VII" sheetId="7" r:id="rId7"/>
    <sheet name="VIII" sheetId="8" r:id="rId8"/>
    <sheet name="IX" sheetId="9" r:id="rId9"/>
    <sheet name="X" sheetId="10" r:id="rId10"/>
    <sheet name="XI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</calcChain>
</file>

<file path=xl/sharedStrings.xml><?xml version="1.0" encoding="utf-8"?>
<sst xmlns="http://schemas.openxmlformats.org/spreadsheetml/2006/main" count="671" uniqueCount="410">
  <si>
    <t xml:space="preserve">I. ILGALAIKIO TURTO IR NUSIDĖVĖJIMO (AMORTIZACIJOS) KAITA PER ATASKAITINĮ LAIKOTARPĮ
</t>
  </si>
  <si>
    <t>Turto grupė ir rūšys</t>
  </si>
  <si>
    <t>Eil.Nr.</t>
  </si>
  <si>
    <t>Ilgalaikis turtas (pradinė vertė) tūkst. Eur</t>
  </si>
  <si>
    <t>Nusidėvėjimas (amortizacija) tūkst. Eur</t>
  </si>
  <si>
    <t>likutis metų pradžioje</t>
  </si>
  <si>
    <t>gauta</t>
  </si>
  <si>
    <t>iš jų 
naujų</t>
  </si>
  <si>
    <t>vertės padidėjimas dėl perkaino-jimo</t>
  </si>
  <si>
    <t>nurašyta</t>
  </si>
  <si>
    <t>iš jų</t>
  </si>
  <si>
    <t>nukainota</t>
  </si>
  <si>
    <t>likutis metų pabaigoje (1+2+4-5-8)</t>
  </si>
  <si>
    <t>priskaičiuota</t>
  </si>
  <si>
    <t>pasikeitimas dėl perkainojimo</t>
  </si>
  <si>
    <t>iš jų likviduota</t>
  </si>
  <si>
    <t>likutis metų pabaigoje (10+11+12-13)</t>
  </si>
  <si>
    <t>likviduota</t>
  </si>
  <si>
    <t>parduota</t>
  </si>
  <si>
    <t>A</t>
  </si>
  <si>
    <t>B</t>
  </si>
  <si>
    <t>Nematerialusis turtas
(011, 012 eilučių suma)</t>
  </si>
  <si>
    <t>010</t>
  </si>
  <si>
    <t>Iš jo</t>
  </si>
  <si>
    <t>kompiuterinė programinė įranga</t>
  </si>
  <si>
    <t>011</t>
  </si>
  <si>
    <t>kitas nematerialusis turtas</t>
  </si>
  <si>
    <t>012</t>
  </si>
  <si>
    <t>Materialusis turtas (021, 022, 023, 024, 025, 026, 027, 028 eilučių suma)</t>
  </si>
  <si>
    <t>020</t>
  </si>
  <si>
    <t>žemė</t>
  </si>
  <si>
    <t>021</t>
  </si>
  <si>
    <t>miškai</t>
  </si>
  <si>
    <t>022</t>
  </si>
  <si>
    <t>pastatai ir kiti statiniai</t>
  </si>
  <si>
    <t>023</t>
  </si>
  <si>
    <t>mašinos ir įrengimai</t>
  </si>
  <si>
    <t>024</t>
  </si>
  <si>
    <t>transporto priemonės</t>
  </si>
  <si>
    <t>025</t>
  </si>
  <si>
    <t>kita įranga, prietaisai, įrankiai</t>
  </si>
  <si>
    <t>026</t>
  </si>
  <si>
    <t>kitas materialusis turtas</t>
  </si>
  <si>
    <t>027</t>
  </si>
  <si>
    <t>statyba ir kiti kapitaliniai darbai</t>
  </si>
  <si>
    <t>028</t>
  </si>
  <si>
    <t>Ilgalaikis finansinis turtas</t>
  </si>
  <si>
    <t>030</t>
  </si>
  <si>
    <t>nuosavybės vertybiniai popieriai</t>
  </si>
  <si>
    <t>031</t>
  </si>
  <si>
    <t>skolos vertybiniai popieriai</t>
  </si>
  <si>
    <t>032</t>
  </si>
  <si>
    <t>Biologinis turtas (daugiamečiai sodiniai)</t>
  </si>
  <si>
    <t>040</t>
  </si>
  <si>
    <t>IŠ VISO
(010, 020, 030, 040 eilučių suma)</t>
  </si>
  <si>
    <t>050</t>
  </si>
  <si>
    <t>Tūkst. EUR</t>
  </si>
  <si>
    <t>II. KAPITALAS, MOKĖTINOS SUMOS IR ĮSIPAREIGOJIMAI</t>
  </si>
  <si>
    <t xml:space="preserve">Rodiklio pavadinimas       </t>
  </si>
  <si>
    <t>Eil. Nr.</t>
  </si>
  <si>
    <t xml:space="preserve">Finansiniai metai   </t>
  </si>
  <si>
    <t xml:space="preserve"> Praėję finansiniai metai </t>
  </si>
  <si>
    <r>
      <t>Kapitalas (į</t>
    </r>
    <r>
      <rPr>
        <sz val="10"/>
        <color indexed="8"/>
        <rFont val="Times New Roman"/>
        <family val="1"/>
        <charset val="186"/>
      </rPr>
      <t>statinis, pagrindinis, pasirašytas neapmokėtas (-), akcijų priedai, savos akcijos (-))</t>
    </r>
  </si>
  <si>
    <r>
      <t xml:space="preserve">Rezervai </t>
    </r>
    <r>
      <rPr>
        <sz val="10"/>
        <color indexed="8"/>
        <rFont val="Times New Roman"/>
        <family val="1"/>
        <charset val="186"/>
      </rPr>
      <t>(perkainojimo, kiti)</t>
    </r>
  </si>
  <si>
    <t>Nepaskirstytasis pelnas (nuostoliai)</t>
  </si>
  <si>
    <t>Iš jų</t>
  </si>
  <si>
    <t>ataskaitinių metų pelnas (nuostoliai)</t>
  </si>
  <si>
    <t>Nuosavas kapitalas iš viso (010, 020, 030 eilučių suma)</t>
  </si>
  <si>
    <t>Po vienerių metų mokėtinos sumos ir ilgalaikiai įsipareigojimai</t>
  </si>
  <si>
    <t>finansinės skolos kredito įstaigoms</t>
  </si>
  <si>
    <t>051</t>
  </si>
  <si>
    <t>Per vienerius metus mokėtinos sumos ir trumpalaikiai įsipareigojimai</t>
  </si>
  <si>
    <t>060</t>
  </si>
  <si>
    <t>061</t>
  </si>
  <si>
    <t>Mokėtinos sumos ir įsipareigojimai iš viso (050 ir 060 eilučių suma)</t>
  </si>
  <si>
    <t>070</t>
  </si>
  <si>
    <t xml:space="preserve">III. DARBUOTOJŲ SKAIČIUS IR JŲ DARBO APMOKĖJIMAS
</t>
  </si>
  <si>
    <t>Rodiklio pavadinimas</t>
  </si>
  <si>
    <t>Patikrinimui:</t>
  </si>
  <si>
    <t>Vidutinis darbuotojų skaičius</t>
  </si>
  <si>
    <t>Vidutinis darbo dienų skaičius vienam darbuotojui:</t>
  </si>
  <si>
    <t>dienos.</t>
  </si>
  <si>
    <t>Dirbta dienų, tūkst.</t>
  </si>
  <si>
    <t>Vidutinė darbo dienos trukmė:</t>
  </si>
  <si>
    <t>val.</t>
  </si>
  <si>
    <t>Dirbta valandų, tūkst.</t>
  </si>
  <si>
    <t>Apskaičiuota darbo apmokėjimo suma visiems darbuotojams, tūkst. EUR</t>
  </si>
  <si>
    <t>Iš jos</t>
  </si>
  <si>
    <t>apmokėjimas natūra</t>
  </si>
  <si>
    <t>041</t>
  </si>
  <si>
    <t>delspinigiai</t>
  </si>
  <si>
    <t>042</t>
  </si>
  <si>
    <t>išeitinės pašalpos, kompensacijos</t>
  </si>
  <si>
    <t>043</t>
  </si>
  <si>
    <t xml:space="preserve">premijos </t>
  </si>
  <si>
    <t>044</t>
  </si>
  <si>
    <t>Gyventojų pajamų mokesčio suma, išskaičiuota iš darbo apmokėjimo sumos visiems darbuotojams, tūkst. EUR</t>
  </si>
  <si>
    <t>Yra pajininkų (akcininkų) ataskaitinių metų pabaigoje</t>
  </si>
  <si>
    <t xml:space="preserve">  iš jų: pajininkai (akcininkai), turintys 10 ir daugiau procentų </t>
  </si>
  <si>
    <t>IV. GAUTOS DOTACIJOS IR SUBSIDIJOS</t>
  </si>
  <si>
    <t>Suma</t>
  </si>
  <si>
    <r>
      <rPr>
        <b/>
        <sz val="11"/>
        <color indexed="8"/>
        <rFont val="Times New Roman"/>
        <family val="1"/>
        <charset val="186"/>
      </rPr>
      <t>Dėl formos ,,Gauta dotacijų ir subsidijų“ (ataskaitos 4-žū - metinė priedas)</t>
    </r>
    <r>
      <rPr>
        <sz val="11"/>
        <color indexed="8"/>
        <rFont val="Times New Roman"/>
        <family val="1"/>
        <charset val="186"/>
      </rPr>
      <t xml:space="preserve">
Dotacijų ir subsidijų pripažinimą apskaitoje reglamentuoja 21-asis verslo apskaitos standartas ,,Dotacijos ir subsidijos“.
</t>
    </r>
    <r>
      <rPr>
        <b/>
        <sz val="11"/>
        <color indexed="8"/>
        <rFont val="Times New Roman"/>
        <family val="1"/>
        <charset val="186"/>
      </rPr>
      <t xml:space="preserve">Buhalterinėje apskaitoje pripažįstamos dvi dotacijų rūšys: </t>
    </r>
    <r>
      <rPr>
        <sz val="11"/>
        <color indexed="8"/>
        <rFont val="Times New Roman"/>
        <family val="1"/>
        <charset val="186"/>
      </rPr>
      <t xml:space="preserve">
</t>
    </r>
    <r>
      <rPr>
        <b/>
        <sz val="11"/>
        <color indexed="8"/>
        <rFont val="Times New Roman"/>
        <family val="1"/>
        <charset val="186"/>
      </rPr>
      <t xml:space="preserve">1. Dotacijos, susijusios su turtu </t>
    </r>
    <r>
      <rPr>
        <sz val="11"/>
        <color indexed="8"/>
        <rFont val="Times New Roman"/>
        <family val="1"/>
        <charset val="186"/>
      </rPr>
      <t xml:space="preserve">– dotacijos, gaunamos ilgalaikio turto forma arba skiriamos ilgalaikiam turtui pirkti, statyti arba kitaip įsigyti. Šios dotacijos parodomos formos 4-žū priede </t>
    </r>
    <r>
      <rPr>
        <b/>
        <sz val="11"/>
        <color indexed="8"/>
        <rFont val="Times New Roman"/>
        <family val="1"/>
        <charset val="186"/>
      </rPr>
      <t>030</t>
    </r>
    <r>
      <rPr>
        <sz val="11"/>
        <color indexed="8"/>
        <rFont val="Times New Roman"/>
        <family val="1"/>
        <charset val="186"/>
      </rPr>
      <t xml:space="preserve"> eilutėje.
</t>
    </r>
    <r>
      <rPr>
        <b/>
        <sz val="11"/>
        <color indexed="8"/>
        <rFont val="Times New Roman"/>
        <family val="1"/>
        <charset val="186"/>
      </rPr>
      <t>2. Dotacijos, susijusios su pajamomis</t>
    </r>
    <r>
      <rPr>
        <sz val="11"/>
        <color indexed="8"/>
        <rFont val="Times New Roman"/>
        <family val="1"/>
        <charset val="186"/>
      </rPr>
      <t xml:space="preserve"> –dotacijos, gaunamos ataskaitinio ar praėjusio laikotarpio išlaidoms ir negautoms pajamoms kompensuoti, taip pat visos kitos dotacijos, kurios nepriskiriamos dotacijoms, susijusioms su turtu.
</t>
    </r>
    <r>
      <rPr>
        <b/>
        <sz val="11"/>
        <color indexed="8"/>
        <rFont val="Times New Roman"/>
        <family val="1"/>
        <charset val="186"/>
      </rPr>
      <t>Dotacijoms negautoms pajamoms kompensuoti</t>
    </r>
    <r>
      <rPr>
        <sz val="11"/>
        <color indexed="8"/>
        <rFont val="Times New Roman"/>
        <family val="1"/>
        <charset val="186"/>
      </rPr>
      <t>,</t>
    </r>
    <r>
      <rPr>
        <sz val="11"/>
        <color indexed="8"/>
        <rFont val="Times New Roman"/>
        <family val="1"/>
        <charset val="186"/>
      </rPr>
      <t xml:space="preserve"> priskiriama tikslinė pagalba, pvz. tiesioginės išmokos už pasėlių plotus, už energetinius augalus, už mėsinius galvijus, už- mėsines avis ir pan., t. y. išmokos skirtos pajamų lygiui palaikyti nepriklausomai nuo patirtų išlaidų ir (ar) kurios nemažina patirtų išlaidų. Šios subsidijos parodomos </t>
    </r>
    <r>
      <rPr>
        <b/>
        <sz val="11"/>
        <color indexed="8"/>
        <rFont val="Times New Roman"/>
        <family val="1"/>
        <charset val="186"/>
      </rPr>
      <t>010</t>
    </r>
    <r>
      <rPr>
        <sz val="11"/>
        <color indexed="8"/>
        <rFont val="Times New Roman"/>
        <family val="1"/>
        <charset val="186"/>
      </rPr>
      <t xml:space="preserve"> eilutėje ir išdėstomos </t>
    </r>
    <r>
      <rPr>
        <b/>
        <sz val="11"/>
        <color indexed="8"/>
        <rFont val="Times New Roman"/>
        <family val="1"/>
        <charset val="186"/>
      </rPr>
      <t>011</t>
    </r>
    <r>
      <rPr>
        <sz val="11"/>
        <color indexed="8"/>
        <rFont val="Times New Roman"/>
        <family val="1"/>
        <charset val="186"/>
      </rPr>
      <t>-</t>
    </r>
    <r>
      <rPr>
        <b/>
        <sz val="11"/>
        <color indexed="8"/>
        <rFont val="Times New Roman"/>
        <family val="1"/>
        <charset val="186"/>
      </rPr>
      <t>013</t>
    </r>
    <r>
      <rPr>
        <sz val="11"/>
        <color indexed="8"/>
        <rFont val="Times New Roman"/>
        <family val="1"/>
        <charset val="186"/>
      </rPr>
      <t xml:space="preserve"> eilutėje pagal gautų išmokų rūšis.
</t>
    </r>
    <r>
      <rPr>
        <b/>
        <sz val="11"/>
        <color indexed="8"/>
        <rFont val="Times New Roman"/>
        <family val="1"/>
        <charset val="186"/>
      </rPr>
      <t>Dotacijoms patirtoms išlaidoms kompensuoti</t>
    </r>
    <r>
      <rPr>
        <sz val="11"/>
        <color indexed="8"/>
        <rFont val="Times New Roman"/>
        <family val="1"/>
        <charset val="186"/>
      </rPr>
      <t>,</t>
    </r>
    <r>
      <rPr>
        <sz val="11"/>
        <color indexed="8"/>
        <rFont val="Times New Roman"/>
        <family val="1"/>
        <charset val="186"/>
      </rPr>
      <t xml:space="preserve"> gali būti priskirta, pvz. parama kompensuojant dalį kreditų palūkanų, parama kompensuojant dalį išlaidų už papildomą bičių maitinimą ir pan. Šiomis išmokomis kompensuojama paramos taisyklėse nustatyta išlaidų dalis. Šios išmokos parodomos </t>
    </r>
    <r>
      <rPr>
        <b/>
        <sz val="11"/>
        <color indexed="8"/>
        <rFont val="Times New Roman"/>
        <family val="1"/>
        <charset val="186"/>
      </rPr>
      <t>020</t>
    </r>
    <r>
      <rPr>
        <sz val="11"/>
        <color indexed="8"/>
        <rFont val="Times New Roman"/>
        <family val="1"/>
        <charset val="186"/>
      </rPr>
      <t xml:space="preserve"> eilutėje.
Kiekvienu atveju kilus neaiškumams kokiam tikslui skiriama subsidija, t.y. ar išlaidoms, ar negautoms pajamoms kompensuoti, reikėtų spręsti pagal išmokas reglamentuojančias paramos taisykles.
</t>
    </r>
  </si>
  <si>
    <r>
      <t xml:space="preserve">Dotacijos ir subsidijos negautoms pajamoms kompensuoti </t>
    </r>
    <r>
      <rPr>
        <vertAlign val="superscript"/>
        <sz val="11"/>
        <color indexed="8"/>
        <rFont val="Times New Roman"/>
        <family val="1"/>
        <charset val="186"/>
      </rPr>
      <t>1</t>
    </r>
  </si>
  <si>
    <t xml:space="preserve">       už pasėlius ir žemės ūkio naudmenas</t>
  </si>
  <si>
    <t xml:space="preserve">       už gyvulius</t>
  </si>
  <si>
    <t xml:space="preserve">       kitos kompensacinės išmokos negautoms pajamoms
       kompensuoti</t>
  </si>
  <si>
    <t>013</t>
  </si>
  <si>
    <r>
      <t xml:space="preserve">Dotacijos ir subsidijos patirtoms išlaidoms kompensuoti </t>
    </r>
    <r>
      <rPr>
        <vertAlign val="superscript"/>
        <sz val="11"/>
        <color indexed="8"/>
        <rFont val="Times New Roman"/>
        <family val="1"/>
        <charset val="186"/>
      </rPr>
      <t>2</t>
    </r>
  </si>
  <si>
    <r>
      <t xml:space="preserve">Dotacijos, susijusios su turtu </t>
    </r>
    <r>
      <rPr>
        <vertAlign val="superscript"/>
        <sz val="11"/>
        <color indexed="8"/>
        <rFont val="Times New Roman"/>
        <family val="1"/>
        <charset val="186"/>
      </rPr>
      <t>3</t>
    </r>
  </si>
  <si>
    <r>
      <t>1 </t>
    </r>
    <r>
      <rPr>
        <sz val="11"/>
        <color indexed="8"/>
        <rFont val="Times New Roman"/>
        <family val="1"/>
        <charset val="186"/>
      </rPr>
      <t>Parodomos gautos ir gautinos paramos lėšos už ataskaitiniais metais deklaruotus pasėlius, žemės ūkio naudmenas, gyvulius ir kitos teisės aktų nustatyta tvarka teikiamos kompensacinės išmokos pajamų lygiui palaikyti.</t>
    </r>
  </si>
  <si>
    <r>
      <t>2 </t>
    </r>
    <r>
      <rPr>
        <sz val="11"/>
        <color indexed="8"/>
        <rFont val="Times New Roman"/>
        <family val="1"/>
        <charset val="186"/>
      </rPr>
      <t>Parodoma dotacijų ir subsidijų suma, kuria ataskaitiniais metais buvo sumažintos patirtos išlaidos.</t>
    </r>
  </si>
  <si>
    <r>
      <t>3 </t>
    </r>
    <r>
      <rPr>
        <sz val="11"/>
        <color indexed="8"/>
        <rFont val="Times New Roman"/>
        <family val="1"/>
        <charset val="186"/>
      </rPr>
      <t>Parodoma ataskaitiniais metais gauta parama, susijusi su investicinių projektų įgyvendinimu.</t>
    </r>
  </si>
  <si>
    <t>V. SĄNAUDOS</t>
  </si>
  <si>
    <t>Rodikliai</t>
  </si>
  <si>
    <t>Augalininkystė</t>
  </si>
  <si>
    <t>Gyvulininkystė</t>
  </si>
  <si>
    <t>Kita</t>
  </si>
  <si>
    <t>Iš viso (1+2+3)</t>
  </si>
  <si>
    <t xml:space="preserve">Darbo apmokėjimas su atskaitymais </t>
  </si>
  <si>
    <t>darbdavio įmokos valstybiniam socialiniam draudimui ir sveikatos draudimui</t>
  </si>
  <si>
    <t>Materialinės išlaidos, iš viso</t>
  </si>
  <si>
    <t>sėklos ir sodinamoji medžiaga</t>
  </si>
  <si>
    <t>pirktos sėklos ir sodinamoji medžiaga</t>
  </si>
  <si>
    <t>021.1</t>
  </si>
  <si>
    <t xml:space="preserve">pašarai </t>
  </si>
  <si>
    <t>kombinuotieji pašarai</t>
  </si>
  <si>
    <t>022.1</t>
  </si>
  <si>
    <t>trąšos ir dirvos pagerinimo medžiagos</t>
  </si>
  <si>
    <t>naftos produktai ir dujos</t>
  </si>
  <si>
    <t>dyzelinas</t>
  </si>
  <si>
    <t>024.1</t>
  </si>
  <si>
    <t>elektros energija</t>
  </si>
  <si>
    <t>augalų apsaugos produktai</t>
  </si>
  <si>
    <t>farmaciniai preparatai</t>
  </si>
  <si>
    <t>atsarginės dalys</t>
  </si>
  <si>
    <t>ž. ū. pastatų remontas</t>
  </si>
  <si>
    <t>029</t>
  </si>
  <si>
    <t>veterinarijos paslaugos</t>
  </si>
  <si>
    <t>kitos materialinės išlaidos</t>
  </si>
  <si>
    <t>ž.ū. būdingų paslaugų pirkimas</t>
  </si>
  <si>
    <t>031.1</t>
  </si>
  <si>
    <t>sandėliavimo paslaugų pirkimas</t>
  </si>
  <si>
    <t>031.2</t>
  </si>
  <si>
    <t>transporto paslaugų pirkimas</t>
  </si>
  <si>
    <t>031.3</t>
  </si>
  <si>
    <t>išlaidos pašto, telekomunikacijos paslaugoms</t>
  </si>
  <si>
    <t>031.4</t>
  </si>
  <si>
    <t>Ilgalaikio turto nusidėvėjimas ir amortizacija</t>
  </si>
  <si>
    <t>Kitos išlaidos, iš viso</t>
  </si>
  <si>
    <t>palūkanos už paskolas</t>
  </si>
  <si>
    <t>050.1</t>
  </si>
  <si>
    <t>žemės nuoma</t>
  </si>
  <si>
    <t>050.2</t>
  </si>
  <si>
    <t>žemės mokestis</t>
  </si>
  <si>
    <t>050.3</t>
  </si>
  <si>
    <t>kito ilgalaikio turto nuoma</t>
  </si>
  <si>
    <t>050.4</t>
  </si>
  <si>
    <t>draudimas</t>
  </si>
  <si>
    <t>050.5</t>
  </si>
  <si>
    <t>pelno mokestis</t>
  </si>
  <si>
    <t>050.6</t>
  </si>
  <si>
    <t>kiti mokesčiai, susiję su gamyba</t>
  </si>
  <si>
    <t>050.7</t>
  </si>
  <si>
    <t>įmokos asociacijoms, kitoms ne pelno organizacijoms, kooperatinėms bendrovėms (išskyrus pajus)</t>
  </si>
  <si>
    <t>050.8</t>
  </si>
  <si>
    <t>kitos išlaidos</t>
  </si>
  <si>
    <t>050.9</t>
  </si>
  <si>
    <t>IŠ VISO (010, 020, 040, 050 eilučių suma)</t>
  </si>
  <si>
    <t>VI. ŽEMĖS ŪKIO PRODUKTŲ PARDAVIMAS</t>
  </si>
  <si>
    <t>Produkcijos pavadinimas</t>
  </si>
  <si>
    <t>Parduota iš viso, t</t>
  </si>
  <si>
    <t>natūra</t>
  </si>
  <si>
    <t>įskaitomuoju svoriu</t>
  </si>
  <si>
    <t>eksportui</t>
  </si>
  <si>
    <t>Grūdai</t>
  </si>
  <si>
    <t>Linų sėmenys</t>
  </si>
  <si>
    <t>Linų šiaudeliai</t>
  </si>
  <si>
    <t>Žieminiai rapsai</t>
  </si>
  <si>
    <t>Vasariniai rapsai</t>
  </si>
  <si>
    <t>Garstyčios</t>
  </si>
  <si>
    <t>Kanapės</t>
  </si>
  <si>
    <t>Bulvės</t>
  </si>
  <si>
    <t>080</t>
  </si>
  <si>
    <t>Cukriniai runkeliai</t>
  </si>
  <si>
    <t>090</t>
  </si>
  <si>
    <t>Daugiamečių žolių sėkla</t>
  </si>
  <si>
    <t>100</t>
  </si>
  <si>
    <t>Atviro grunto daržovės</t>
  </si>
  <si>
    <t>110</t>
  </si>
  <si>
    <t>Uždaro grunto daržovės</t>
  </si>
  <si>
    <t>120</t>
  </si>
  <si>
    <t>Vaisiai</t>
  </si>
  <si>
    <t>130</t>
  </si>
  <si>
    <t>Uogos</t>
  </si>
  <si>
    <t>140</t>
  </si>
  <si>
    <t>Lauko gėlininkystė</t>
  </si>
  <si>
    <t>150</t>
  </si>
  <si>
    <t>Šiltnamių gėlininkystė</t>
  </si>
  <si>
    <t>160</t>
  </si>
  <si>
    <t>Pievagrybiai</t>
  </si>
  <si>
    <t>170</t>
  </si>
  <si>
    <t>Kita augalininkystės produkcija</t>
  </si>
  <si>
    <t>180</t>
  </si>
  <si>
    <t>Iš viso (nuo 010 iki 180 eilučių suma)</t>
  </si>
  <si>
    <t>190</t>
  </si>
  <si>
    <t>Gyvuliai ir paukščiai gyvuoju svoriu (nuo 210 iki 320 eilučių suma)</t>
  </si>
  <si>
    <t>200</t>
  </si>
  <si>
    <t>parduota mėsai (gyvuoju svoriu)</t>
  </si>
  <si>
    <t>galvijų</t>
  </si>
  <si>
    <t>210</t>
  </si>
  <si>
    <t xml:space="preserve"> kiaulių</t>
  </si>
  <si>
    <t>220</t>
  </si>
  <si>
    <t xml:space="preserve"> avių ir ožkų</t>
  </si>
  <si>
    <t>230</t>
  </si>
  <si>
    <t xml:space="preserve"> paukščių</t>
  </si>
  <si>
    <t>240</t>
  </si>
  <si>
    <t xml:space="preserve"> arklių</t>
  </si>
  <si>
    <t>250</t>
  </si>
  <si>
    <t xml:space="preserve"> kitų gyvulių</t>
  </si>
  <si>
    <t>260</t>
  </si>
  <si>
    <t>parduota veislei (gyvuoju svoriu)</t>
  </si>
  <si>
    <t>270</t>
  </si>
  <si>
    <t>280</t>
  </si>
  <si>
    <t>290</t>
  </si>
  <si>
    <t>kitas pardavimas (gyuoju svoriu)</t>
  </si>
  <si>
    <t>300</t>
  </si>
  <si>
    <t>310</t>
  </si>
  <si>
    <t>320</t>
  </si>
  <si>
    <t>330</t>
  </si>
  <si>
    <t>Pienas</t>
  </si>
  <si>
    <t>340</t>
  </si>
  <si>
    <t>Vilna</t>
  </si>
  <si>
    <t>350</t>
  </si>
  <si>
    <t>360</t>
  </si>
  <si>
    <t>Kita gyvulininkystės produkcija</t>
  </si>
  <si>
    <t>370</t>
  </si>
  <si>
    <t>Iš viso (200, 330, 340, 350, 360, 370 eilučių suma)</t>
  </si>
  <si>
    <t>380</t>
  </si>
  <si>
    <t>Pramoninė produkcija</t>
  </si>
  <si>
    <t>400</t>
  </si>
  <si>
    <t>žemės ūkio produkcijos apdorojimas ir perdirbimas</t>
  </si>
  <si>
    <t>410</t>
  </si>
  <si>
    <t>medienos ir medienos gaminių gamyba (EVRK 2 red. 16)</t>
  </si>
  <si>
    <t>411</t>
  </si>
  <si>
    <t>žemės ir miško ūkio traktorių ir kitos technikos remontas(EVRK 2 red. 33.12)</t>
  </si>
  <si>
    <t>412</t>
  </si>
  <si>
    <t>statyba (EVRK 2 red. 41-43)</t>
  </si>
  <si>
    <t>413</t>
  </si>
  <si>
    <t>Kitos produkcijos, darbų ir paslaugų realizavimas</t>
  </si>
  <si>
    <t>500</t>
  </si>
  <si>
    <t>didmeninė prekyba (EVRK 2 red. 46), išskyrus, didmeninė prekyba už atlyginimą ar pagal sutartį (EVRK 2 red. 46.1)</t>
  </si>
  <si>
    <t>510</t>
  </si>
  <si>
    <t>mažmeninė prekyba (EVRK 2 red. 47)</t>
  </si>
  <si>
    <t>511</t>
  </si>
  <si>
    <t>žemės ūkio paslaugos (EVRK 2 red. 01.6)</t>
  </si>
  <si>
    <t>512</t>
  </si>
  <si>
    <t>transportas (EVRK 2 red. 49.41)</t>
  </si>
  <si>
    <t>513</t>
  </si>
  <si>
    <t>sandėliavimas (EVRK 2 red. 52.1)</t>
  </si>
  <si>
    <t>514</t>
  </si>
  <si>
    <t>IŠ VISO (190, 380, 400, 500 kodų suma)</t>
  </si>
  <si>
    <t>600</t>
  </si>
  <si>
    <t>Parduotos produkcijos savikaina, tūkst. EUR</t>
  </si>
  <si>
    <t>Pardavimų pajamos, tūkst. EUR</t>
  </si>
  <si>
    <t>VII. AUGALININKYSTĖS PRODUKCIJOS GAMYBA IR SAVIKAINA</t>
  </si>
  <si>
    <t>Plotas, ha</t>
  </si>
  <si>
    <t>Produkcijos kiekis, t</t>
  </si>
  <si>
    <t xml:space="preserve">Derlingumas iš 1 ha 100 kg </t>
  </si>
  <si>
    <t>Produkcijos vieneto savikaina, Eur</t>
  </si>
  <si>
    <t>darbo apmokėjimas su atskaitymais valstyb. soc. ir sveikatos draudimui</t>
  </si>
  <si>
    <t>iš viso išlaidų</t>
  </si>
  <si>
    <t>Grūdai (po apdorojimo)</t>
  </si>
  <si>
    <t>žieminiai</t>
  </si>
  <si>
    <t>vasariniai (be kukurūzų)</t>
  </si>
  <si>
    <t>ankštiniai</t>
  </si>
  <si>
    <t>kukurūzai</t>
  </si>
  <si>
    <t>014</t>
  </si>
  <si>
    <t>Rapsai</t>
  </si>
  <si>
    <t>vasariniai</t>
  </si>
  <si>
    <t>Pašariniai šakniavaisiai</t>
  </si>
  <si>
    <t>Uždaro grunto daržovės (plotas m2) !!!</t>
  </si>
  <si>
    <t>Vaisiai (sėklavaisiai, kaulavaisiai)</t>
  </si>
  <si>
    <t>Sodai iki 5 metų amžiaus</t>
  </si>
  <si>
    <t>Uogos (braškės, serbentai ir kitos)</t>
  </si>
  <si>
    <t>Uogakrūmiai iki 3 metų amžiaus</t>
  </si>
  <si>
    <t xml:space="preserve">Daugiametės žolės šienui </t>
  </si>
  <si>
    <t>Daugiametės žolės žaliajai masei</t>
  </si>
  <si>
    <t>Vienmetės žolės šienui</t>
  </si>
  <si>
    <t>Pievos ir ganyklos šienui</t>
  </si>
  <si>
    <t>Pievos ir gamyklos žaliajai masei</t>
  </si>
  <si>
    <t>Silosas</t>
  </si>
  <si>
    <t>Kukurūzų žalia masė</t>
  </si>
  <si>
    <t>Kukurūzų silosas</t>
  </si>
  <si>
    <t>Šienainis</t>
  </si>
  <si>
    <t>Kita produkcija</t>
  </si>
  <si>
    <t>Išlaidos kitų metų derliui</t>
  </si>
  <si>
    <t>IŠ VISO (010, 020 ir nuo 030 iki 290 eilučių suma)</t>
  </si>
  <si>
    <t>Išlaidos, tūkst. EUR</t>
  </si>
  <si>
    <t>Iš jų 
išlaidos pagrindinei produkcijai, tūkst. EUR</t>
  </si>
  <si>
    <t>Pievagrybiai (plotas m2, produkcijos kiekis kg, derlingumas kg/m2)</t>
  </si>
  <si>
    <t xml:space="preserve">Šiltnamių gėlininkystė (plotas m2) </t>
  </si>
  <si>
    <t xml:space="preserve">Lauko gėlininkystė (plotas, m2) </t>
  </si>
  <si>
    <t xml:space="preserve">Paukščiai (vienadieniai), tūkst. vnt. </t>
  </si>
  <si>
    <t xml:space="preserve">Kiaušiniai, tūkst. vnt. </t>
  </si>
  <si>
    <t>VIII. GYVULININKYSTĖS PRODUKCIJOS GAMYBA IR SAVIKAINA</t>
  </si>
  <si>
    <t>Vidutinis metinis gyvulių skaičius</t>
  </si>
  <si>
    <t>pašarai</t>
  </si>
  <si>
    <t>Iš jų išlaidos pagrindinei produkcijai</t>
  </si>
  <si>
    <t>Galvijininkystės pagrindinės bandos produkcija</t>
  </si>
  <si>
    <t xml:space="preserve">pienas1 </t>
  </si>
  <si>
    <t>prievaisa, vnt.</t>
  </si>
  <si>
    <t>Galvijų prieauglio ir penimų gyvulių produkcija</t>
  </si>
  <si>
    <t xml:space="preserve">priesvoris </t>
  </si>
  <si>
    <t>Kiaulininkystė, iš viso</t>
  </si>
  <si>
    <t xml:space="preserve">Avininkystė, iš viso </t>
  </si>
  <si>
    <t xml:space="preserve">vilna </t>
  </si>
  <si>
    <t>Vištų produkcija, iš viso</t>
  </si>
  <si>
    <t>052</t>
  </si>
  <si>
    <t>Kitų paukščių produkcija, iš viso</t>
  </si>
  <si>
    <t>062</t>
  </si>
  <si>
    <t>Arklininkystė, iš viso</t>
  </si>
  <si>
    <t>Bitininkystė, iš viso</t>
  </si>
  <si>
    <t>081</t>
  </si>
  <si>
    <t>082</t>
  </si>
  <si>
    <t>Žuvininkystė</t>
  </si>
  <si>
    <t>IŠ VISO</t>
  </si>
  <si>
    <t xml:space="preserve">kiaušiniai, tūkst. vnt.  </t>
  </si>
  <si>
    <t xml:space="preserve">kiaušiniai, tūkst. vnt. </t>
  </si>
  <si>
    <t xml:space="preserve">vaškas, kg </t>
  </si>
  <si>
    <t xml:space="preserve">medus, kg </t>
  </si>
  <si>
    <t>Išlaidos,  tūkst. EUR</t>
  </si>
  <si>
    <t>IX. PRODUKCIJOS KAITA</t>
  </si>
  <si>
    <t>Kiekis tonomis</t>
  </si>
  <si>
    <t>Likutis metų pradžioje</t>
  </si>
  <si>
    <t>Pajamos</t>
  </si>
  <si>
    <t>Išlaidos</t>
  </si>
  <si>
    <t>Likutis metų pabaigoje (1+2+3-11 skiltys)</t>
  </si>
  <si>
    <t>pagaminta</t>
  </si>
  <si>
    <t>pirkta ir kitaip gauta</t>
  </si>
  <si>
    <t>iš jų importuota</t>
  </si>
  <si>
    <t>pašarui</t>
  </si>
  <si>
    <t>sėklai</t>
  </si>
  <si>
    <t>duota perdirbti</t>
  </si>
  <si>
    <t>produkcijos laikymo nuostoliai</t>
  </si>
  <si>
    <t>Iš viso (5+6+7+8+9+ 10 skiltys)</t>
  </si>
  <si>
    <t>Grūdai, iš viso</t>
  </si>
  <si>
    <t>kviečiai</t>
  </si>
  <si>
    <t>rugiai</t>
  </si>
  <si>
    <t>kvietrugiai</t>
  </si>
  <si>
    <t>miežiai</t>
  </si>
  <si>
    <t>avižos</t>
  </si>
  <si>
    <t>015</t>
  </si>
  <si>
    <t>žirniai</t>
  </si>
  <si>
    <t>016</t>
  </si>
  <si>
    <t>vikiai</t>
  </si>
  <si>
    <t>017</t>
  </si>
  <si>
    <t>lubinai</t>
  </si>
  <si>
    <t>018</t>
  </si>
  <si>
    <t>pupos</t>
  </si>
  <si>
    <t>019</t>
  </si>
  <si>
    <t>grikiai</t>
  </si>
  <si>
    <t>javų mišiniai</t>
  </si>
  <si>
    <t>kitų rūšių grūdai</t>
  </si>
  <si>
    <t xml:space="preserve">Bulvės  </t>
  </si>
  <si>
    <t>Daržovės</t>
  </si>
  <si>
    <t>Vaisiai ir uogos</t>
  </si>
  <si>
    <t>Miltai ir kiti grūdų perdirbimo produktai</t>
  </si>
  <si>
    <t>Mėsa skerdienos svoriu</t>
  </si>
  <si>
    <t xml:space="preserve">Medus, kg  </t>
  </si>
  <si>
    <t xml:space="preserve">Paukščių kiaušiniai, tūkst. vnt.  </t>
  </si>
  <si>
    <t xml:space="preserve">Pievagrybiai, kg  </t>
  </si>
  <si>
    <t xml:space="preserve">Gėlės, tūkst. vnt.  </t>
  </si>
  <si>
    <t>X. GYVULIŲ SKAIČIUS</t>
  </si>
  <si>
    <t>Gyvulių grupės</t>
  </si>
  <si>
    <t>Likutis metų pradžioje vnt.</t>
  </si>
  <si>
    <t>Likutis metų pabaigoje</t>
  </si>
  <si>
    <t>vnt.</t>
  </si>
  <si>
    <t>Galvijai</t>
  </si>
  <si>
    <t>melžiamos karvės</t>
  </si>
  <si>
    <t>karvės žindenės</t>
  </si>
  <si>
    <t>buliai reproduktoriai</t>
  </si>
  <si>
    <t>Kiaulės</t>
  </si>
  <si>
    <t>paršavedės</t>
  </si>
  <si>
    <t>Avys ir ožkos</t>
  </si>
  <si>
    <t>vedeklės</t>
  </si>
  <si>
    <t>Visų amžių grupių paukščiai, tūkst. vnt.</t>
  </si>
  <si>
    <t>dedeklės</t>
  </si>
  <si>
    <t>Arkliai</t>
  </si>
  <si>
    <t>suaugę</t>
  </si>
  <si>
    <t>Triušiai</t>
  </si>
  <si>
    <t>Švelniakailiai žvėreliai</t>
  </si>
  <si>
    <t>Bičių šeimos</t>
  </si>
  <si>
    <t>vertė, tūkst. EUR</t>
  </si>
  <si>
    <t>XI. PLOTAI</t>
  </si>
  <si>
    <t>Nuomojama žemė, ha</t>
  </si>
  <si>
    <t>Nuosava žemė, ha</t>
  </si>
  <si>
    <t>iš valstybės</t>
  </si>
  <si>
    <t>iš fizinių asmenų</t>
  </si>
  <si>
    <t>Bendras žemės plotas</t>
  </si>
  <si>
    <t>Iš viso ž. ū. naudmenų</t>
  </si>
  <si>
    <t>ariama žemė</t>
  </si>
  <si>
    <t>sodai ir uogynai</t>
  </si>
  <si>
    <t xml:space="preserve">        iš jų derančio amžiaus</t>
  </si>
  <si>
    <t>pievos ir ganyklos</t>
  </si>
  <si>
    <t>Kita žemė</t>
  </si>
  <si>
    <t>Miškai</t>
  </si>
  <si>
    <t>Nusausinta žemė</t>
  </si>
  <si>
    <t>Drėkinama žemė</t>
  </si>
  <si>
    <t>min.</t>
  </si>
  <si>
    <t>Prašome nurodyti, kiek laiko skyrėte statistiniams duomenims rengti ir statistinei ataskaitai pildyti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</si>
</sst>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.5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.5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64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8">
    <xf numFmtId="0" fontId="0" fillId="0" borderId="0" xfId="0"/>
    <xf numFmtId="0" fontId="6" fillId="0" borderId="0" xfId="0" applyFont="1"/>
    <xf numFmtId="49" fontId="9" fillId="0" borderId="43" xfId="0" applyNumberFormat="1" applyFont="1" applyBorder="1" applyAlignment="1">
      <alignment horizontal="center" vertical="top" wrapText="1"/>
    </xf>
    <xf numFmtId="0" fontId="12" fillId="0" borderId="44" xfId="0" applyFont="1" applyBorder="1" applyAlignment="1">
      <alignment horizontal="center" vertical="top" wrapText="1"/>
    </xf>
    <xf numFmtId="49" fontId="9" fillId="0" borderId="36" xfId="0" applyNumberFormat="1" applyFont="1" applyBorder="1" applyAlignment="1">
      <alignment horizontal="center" vertical="top" wrapText="1"/>
    </xf>
    <xf numFmtId="0" fontId="9" fillId="0" borderId="76" xfId="0" applyFont="1" applyBorder="1" applyAlignment="1">
      <alignment horizontal="center" vertical="top" wrapText="1"/>
    </xf>
    <xf numFmtId="0" fontId="13" fillId="0" borderId="0" xfId="0" applyFont="1"/>
    <xf numFmtId="49" fontId="9" fillId="0" borderId="60" xfId="0" applyNumberFormat="1" applyFont="1" applyBorder="1" applyAlignment="1">
      <alignment horizontal="center" vertical="center" wrapText="1"/>
    </xf>
    <xf numFmtId="2" fontId="9" fillId="0" borderId="45" xfId="0" applyNumberFormat="1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6" fillId="0" borderId="11" xfId="0" applyFont="1" applyBorder="1"/>
    <xf numFmtId="0" fontId="0" fillId="0" borderId="11" xfId="0" applyBorder="1"/>
    <xf numFmtId="49" fontId="9" fillId="0" borderId="61" xfId="0" applyNumberFormat="1" applyFont="1" applyBorder="1" applyAlignment="1">
      <alignment horizontal="center" vertical="center" wrapText="1"/>
    </xf>
    <xf numFmtId="2" fontId="9" fillId="0" borderId="50" xfId="0" applyNumberFormat="1" applyFont="1" applyBorder="1" applyAlignment="1">
      <alignment vertical="center" wrapText="1"/>
    </xf>
    <xf numFmtId="0" fontId="15" fillId="0" borderId="0" xfId="0" applyFont="1"/>
    <xf numFmtId="0" fontId="9" fillId="0" borderId="20" xfId="0" applyFont="1" applyBorder="1" applyAlignment="1">
      <alignment horizontal="left" vertical="center" wrapText="1"/>
    </xf>
    <xf numFmtId="0" fontId="9" fillId="0" borderId="50" xfId="0" applyFont="1" applyBorder="1" applyAlignment="1">
      <alignment vertical="center" wrapText="1"/>
    </xf>
    <xf numFmtId="49" fontId="9" fillId="0" borderId="62" xfId="0" applyNumberFormat="1" applyFont="1" applyBorder="1" applyAlignment="1">
      <alignment horizontal="center" vertical="center" wrapText="1"/>
    </xf>
    <xf numFmtId="0" fontId="9" fillId="0" borderId="5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2" fillId="0" borderId="68" xfId="0" quotePrefix="1" applyNumberFormat="1" applyFont="1" applyBorder="1" applyAlignment="1">
      <alignment horizontal="center" vertical="center" wrapText="1"/>
    </xf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0" fontId="2" fillId="0" borderId="20" xfId="0" applyFont="1" applyBorder="1" applyAlignment="1">
      <alignment horizontal="left" vertical="top" wrapText="1"/>
    </xf>
    <xf numFmtId="49" fontId="2" fillId="0" borderId="61" xfId="0" quotePrefix="1" applyNumberFormat="1" applyFont="1" applyBorder="1" applyAlignment="1">
      <alignment horizontal="center" vertical="center" wrapText="1"/>
    </xf>
    <xf numFmtId="2" fontId="0" fillId="0" borderId="12" xfId="0" applyNumberFormat="1" applyBorder="1"/>
    <xf numFmtId="2" fontId="0" fillId="0" borderId="11" xfId="0" applyNumberFormat="1" applyBorder="1"/>
    <xf numFmtId="2" fontId="0" fillId="0" borderId="13" xfId="0" applyNumberFormat="1" applyBorder="1"/>
    <xf numFmtId="0" fontId="2" fillId="0" borderId="20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49" fontId="2" fillId="2" borderId="61" xfId="0" quotePrefix="1" applyNumberFormat="1" applyFont="1" applyFill="1" applyBorder="1" applyAlignment="1">
      <alignment horizontal="center" vertical="center" wrapText="1"/>
    </xf>
    <xf numFmtId="49" fontId="2" fillId="0" borderId="62" xfId="0" quotePrefix="1" applyNumberFormat="1" applyFont="1" applyBorder="1" applyAlignment="1">
      <alignment horizontal="center" vertical="center" wrapText="1"/>
    </xf>
    <xf numFmtId="2" fontId="0" fillId="0" borderId="24" xfId="0" applyNumberFormat="1" applyBorder="1"/>
    <xf numFmtId="2" fontId="0" fillId="0" borderId="27" xfId="0" applyNumberFormat="1" applyBorder="1"/>
    <xf numFmtId="2" fontId="0" fillId="0" borderId="28" xfId="0" applyNumberFormat="1" applyBorder="1"/>
    <xf numFmtId="0" fontId="7" fillId="0" borderId="5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49" fontId="9" fillId="0" borderId="60" xfId="0" applyNumberFormat="1" applyFont="1" applyBorder="1" applyAlignment="1">
      <alignment horizontal="center" vertical="center"/>
    </xf>
    <xf numFmtId="2" fontId="0" fillId="0" borderId="7" xfId="0" applyNumberFormat="1" applyBorder="1"/>
    <xf numFmtId="2" fontId="0" fillId="0" borderId="26" xfId="0" applyNumberFormat="1" applyBorder="1"/>
    <xf numFmtId="49" fontId="9" fillId="0" borderId="61" xfId="0" applyNumberFormat="1" applyFont="1" applyBorder="1" applyAlignment="1">
      <alignment horizontal="center" vertical="center"/>
    </xf>
    <xf numFmtId="0" fontId="6" fillId="0" borderId="17" xfId="0" applyFont="1" applyBorder="1"/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49" fontId="9" fillId="0" borderId="62" xfId="0" applyNumberFormat="1" applyFont="1" applyBorder="1" applyAlignment="1">
      <alignment horizontal="center" vertical="center"/>
    </xf>
    <xf numFmtId="2" fontId="6" fillId="0" borderId="0" xfId="0" applyNumberFormat="1" applyFont="1"/>
    <xf numFmtId="2" fontId="0" fillId="0" borderId="0" xfId="0" applyNumberFormat="1"/>
    <xf numFmtId="0" fontId="2" fillId="0" borderId="0" xfId="0" applyFont="1" applyAlignment="1">
      <alignment horizontal="center" vertical="center"/>
    </xf>
    <xf numFmtId="2" fontId="11" fillId="0" borderId="30" xfId="0" applyNumberFormat="1" applyFont="1" applyBorder="1" applyAlignment="1">
      <alignment horizontal="center" vertical="top" wrapText="1"/>
    </xf>
    <xf numFmtId="2" fontId="11" fillId="0" borderId="54" xfId="0" applyNumberFormat="1" applyFont="1" applyBorder="1" applyAlignment="1">
      <alignment horizontal="center" vertical="top" wrapText="1"/>
    </xf>
    <xf numFmtId="2" fontId="11" fillId="2" borderId="0" xfId="0" applyNumberFormat="1" applyFont="1" applyFill="1" applyAlignment="1">
      <alignment horizontal="center" vertical="top" wrapText="1"/>
    </xf>
    <xf numFmtId="2" fontId="11" fillId="0" borderId="36" xfId="0" applyNumberFormat="1" applyFont="1" applyBorder="1" applyAlignment="1">
      <alignment horizontal="center" vertical="top" wrapText="1"/>
    </xf>
    <xf numFmtId="49" fontId="11" fillId="0" borderId="76" xfId="0" applyNumberFormat="1" applyFont="1" applyBorder="1" applyAlignment="1">
      <alignment horizontal="center" vertical="top" wrapText="1"/>
    </xf>
    <xf numFmtId="49" fontId="11" fillId="2" borderId="0" xfId="0" applyNumberFormat="1" applyFont="1" applyFill="1" applyAlignment="1">
      <alignment horizontal="center" vertical="top" wrapText="1"/>
    </xf>
    <xf numFmtId="2" fontId="11" fillId="0" borderId="68" xfId="0" applyNumberFormat="1" applyFont="1" applyBorder="1" applyAlignment="1">
      <alignment horizontal="center" vertical="center" wrapText="1"/>
    </xf>
    <xf numFmtId="2" fontId="6" fillId="0" borderId="45" xfId="0" applyNumberFormat="1" applyFont="1" applyBorder="1" applyAlignment="1">
      <alignment vertical="center" wrapText="1"/>
    </xf>
    <xf numFmtId="2" fontId="19" fillId="2" borderId="0" xfId="0" applyNumberFormat="1" applyFont="1" applyFill="1" applyAlignment="1">
      <alignment vertical="center"/>
    </xf>
    <xf numFmtId="2" fontId="11" fillId="0" borderId="20" xfId="0" applyNumberFormat="1" applyFont="1" applyBorder="1" applyAlignment="1">
      <alignment horizontal="left" wrapText="1" indent="2"/>
    </xf>
    <xf numFmtId="2" fontId="11" fillId="0" borderId="61" xfId="0" applyNumberFormat="1" applyFont="1" applyBorder="1" applyAlignment="1">
      <alignment horizontal="center" vertical="center" wrapText="1"/>
    </xf>
    <xf numFmtId="2" fontId="6" fillId="0" borderId="50" xfId="0" applyNumberFormat="1" applyFont="1" applyBorder="1" applyAlignment="1">
      <alignment vertical="center" wrapText="1"/>
    </xf>
    <xf numFmtId="2" fontId="6" fillId="2" borderId="0" xfId="0" applyNumberFormat="1" applyFont="1" applyFill="1" applyAlignment="1">
      <alignment vertical="center" wrapText="1"/>
    </xf>
    <xf numFmtId="2" fontId="11" fillId="0" borderId="62" xfId="0" applyNumberFormat="1" applyFont="1" applyBorder="1" applyAlignment="1">
      <alignment horizontal="center" vertical="center" wrapText="1"/>
    </xf>
    <xf numFmtId="2" fontId="6" fillId="0" borderId="51" xfId="0" applyNumberFormat="1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9" fontId="9" fillId="0" borderId="36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49" fontId="9" fillId="0" borderId="60" xfId="0" quotePrefix="1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9" fillId="0" borderId="61" xfId="0" quotePrefix="1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2" fontId="9" fillId="0" borderId="67" xfId="0" applyNumberFormat="1" applyFont="1" applyBorder="1" applyAlignment="1">
      <alignment horizontal="center" vertical="center"/>
    </xf>
    <xf numFmtId="0" fontId="0" fillId="0" borderId="15" xfId="0" applyBorder="1"/>
    <xf numFmtId="49" fontId="9" fillId="0" borderId="62" xfId="0" quotePrefix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49" fontId="6" fillId="0" borderId="60" xfId="0" quotePrefix="1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2" fontId="0" fillId="0" borderId="5" xfId="0" applyNumberFormat="1" applyBorder="1"/>
    <xf numFmtId="49" fontId="6" fillId="0" borderId="61" xfId="0" quotePrefix="1" applyNumberFormat="1" applyFont="1" applyBorder="1" applyAlignment="1">
      <alignment horizontal="center" vertical="center" wrapText="1"/>
    </xf>
    <xf numFmtId="0" fontId="0" fillId="0" borderId="17" xfId="0" applyBorder="1"/>
    <xf numFmtId="2" fontId="6" fillId="0" borderId="58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49" fontId="6" fillId="0" borderId="62" xfId="0" quotePrefix="1" applyNumberFormat="1" applyFont="1" applyBorder="1" applyAlignment="1">
      <alignment horizontal="center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2" fontId="6" fillId="0" borderId="64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vertical="center" wrapText="1"/>
    </xf>
    <xf numFmtId="2" fontId="6" fillId="0" borderId="65" xfId="0" applyNumberFormat="1" applyFont="1" applyBorder="1" applyAlignment="1">
      <alignment horizontal="right" vertical="center" wrapText="1"/>
    </xf>
    <xf numFmtId="2" fontId="6" fillId="0" borderId="66" xfId="0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49" fontId="6" fillId="0" borderId="68" xfId="0" quotePrefix="1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49" fontId="6" fillId="0" borderId="61" xfId="0" quotePrefix="1" applyNumberFormat="1" applyFont="1" applyBorder="1" applyAlignment="1">
      <alignment horizontal="center" vertical="center"/>
    </xf>
    <xf numFmtId="2" fontId="6" fillId="0" borderId="67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2" fontId="6" fillId="0" borderId="2" xfId="0" applyNumberFormat="1" applyFont="1" applyBorder="1" applyAlignment="1">
      <alignment horizontal="right" wrapText="1"/>
    </xf>
    <xf numFmtId="49" fontId="6" fillId="0" borderId="62" xfId="0" quotePrefix="1" applyNumberFormat="1" applyFont="1" applyBorder="1" applyAlignment="1">
      <alignment horizontal="center" vertical="center"/>
    </xf>
    <xf numFmtId="2" fontId="6" fillId="0" borderId="64" xfId="0" applyNumberFormat="1" applyFont="1" applyBorder="1" applyAlignment="1">
      <alignment horizontal="right" wrapText="1"/>
    </xf>
    <xf numFmtId="2" fontId="6" fillId="0" borderId="70" xfId="0" applyNumberFormat="1" applyFont="1" applyBorder="1" applyAlignment="1">
      <alignment horizontal="right" wrapText="1"/>
    </xf>
    <xf numFmtId="164" fontId="23" fillId="0" borderId="18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top" wrapText="1"/>
    </xf>
    <xf numFmtId="1" fontId="2" fillId="0" borderId="42" xfId="0" applyNumberFormat="1" applyFont="1" applyBorder="1" applyAlignment="1">
      <alignment horizontal="center" vertical="top" wrapText="1"/>
    </xf>
    <xf numFmtId="1" fontId="2" fillId="0" borderId="43" xfId="0" applyNumberFormat="1" applyFont="1" applyBorder="1" applyAlignment="1">
      <alignment horizontal="center" vertical="top" wrapText="1"/>
    </xf>
    <xf numFmtId="1" fontId="2" fillId="0" borderId="44" xfId="0" applyNumberFormat="1" applyFont="1" applyBorder="1" applyAlignment="1">
      <alignment horizontal="center" vertical="top" wrapText="1"/>
    </xf>
    <xf numFmtId="49" fontId="24" fillId="0" borderId="68" xfId="0" quotePrefix="1" applyNumberFormat="1" applyFont="1" applyBorder="1" applyAlignment="1">
      <alignment horizontal="center" vertical="top" wrapText="1"/>
    </xf>
    <xf numFmtId="2" fontId="6" fillId="0" borderId="72" xfId="0" applyNumberFormat="1" applyFont="1" applyBorder="1" applyAlignment="1">
      <alignment horizontal="right" vertical="center" wrapText="1"/>
    </xf>
    <xf numFmtId="2" fontId="6" fillId="0" borderId="69" xfId="0" applyNumberFormat="1" applyFont="1" applyBorder="1" applyAlignment="1">
      <alignment horizontal="right" vertical="center" wrapText="1"/>
    </xf>
    <xf numFmtId="2" fontId="6" fillId="0" borderId="71" xfId="0" applyNumberFormat="1" applyFont="1" applyBorder="1" applyAlignment="1">
      <alignment horizontal="right" vertical="center" wrapText="1"/>
    </xf>
    <xf numFmtId="164" fontId="24" fillId="0" borderId="20" xfId="0" applyNumberFormat="1" applyFont="1" applyBorder="1" applyAlignment="1">
      <alignment vertical="center" wrapText="1"/>
    </xf>
    <xf numFmtId="49" fontId="24" fillId="0" borderId="61" xfId="0" quotePrefix="1" applyNumberFormat="1" applyFont="1" applyBorder="1" applyAlignment="1">
      <alignment horizontal="center" vertical="top" wrapText="1"/>
    </xf>
    <xf numFmtId="0" fontId="0" fillId="0" borderId="12" xfId="0" applyBorder="1"/>
    <xf numFmtId="49" fontId="24" fillId="2" borderId="61" xfId="0" quotePrefix="1" applyNumberFormat="1" applyFont="1" applyFill="1" applyBorder="1" applyAlignment="1">
      <alignment horizontal="center" vertical="top" wrapText="1"/>
    </xf>
    <xf numFmtId="2" fontId="6" fillId="0" borderId="67" xfId="0" applyNumberFormat="1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right" vertical="center" wrapText="1"/>
    </xf>
    <xf numFmtId="164" fontId="6" fillId="0" borderId="17" xfId="0" applyNumberFormat="1" applyFont="1" applyBorder="1" applyAlignment="1">
      <alignment vertical="center"/>
    </xf>
    <xf numFmtId="49" fontId="24" fillId="0" borderId="62" xfId="0" quotePrefix="1" applyNumberFormat="1" applyFont="1" applyBorder="1" applyAlignment="1">
      <alignment horizontal="center" vertical="top" wrapText="1"/>
    </xf>
    <xf numFmtId="2" fontId="6" fillId="0" borderId="73" xfId="0" applyNumberFormat="1" applyFont="1" applyBorder="1" applyAlignment="1">
      <alignment horizontal="right" vertical="center" wrapText="1"/>
    </xf>
    <xf numFmtId="2" fontId="6" fillId="0" borderId="70" xfId="0" applyNumberFormat="1" applyFont="1" applyBorder="1" applyAlignment="1">
      <alignment horizontal="right" vertical="center" wrapText="1"/>
    </xf>
    <xf numFmtId="164" fontId="23" fillId="0" borderId="18" xfId="0" applyNumberFormat="1" applyFont="1" applyBorder="1" applyAlignment="1">
      <alignment vertical="top" wrapText="1"/>
    </xf>
    <xf numFmtId="49" fontId="23" fillId="0" borderId="36" xfId="0" applyNumberFormat="1" applyFont="1" applyBorder="1" applyAlignment="1">
      <alignment horizontal="center" vertical="top" wrapText="1"/>
    </xf>
    <xf numFmtId="1" fontId="23" fillId="0" borderId="42" xfId="0" applyNumberFormat="1" applyFont="1" applyBorder="1" applyAlignment="1">
      <alignment horizontal="center" vertical="top" wrapText="1"/>
    </xf>
    <xf numFmtId="1" fontId="23" fillId="0" borderId="43" xfId="0" applyNumberFormat="1" applyFont="1" applyBorder="1" applyAlignment="1">
      <alignment horizontal="center" vertical="top" wrapText="1"/>
    </xf>
    <xf numFmtId="1" fontId="23" fillId="0" borderId="44" xfId="0" applyNumberFormat="1" applyFont="1" applyBorder="1" applyAlignment="1">
      <alignment horizontal="center" vertical="top" wrapText="1"/>
    </xf>
    <xf numFmtId="49" fontId="4" fillId="0" borderId="68" xfId="0" quotePrefix="1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164" fontId="4" fillId="0" borderId="20" xfId="0" applyNumberFormat="1" applyFont="1" applyBorder="1" applyAlignment="1">
      <alignment vertical="top" wrapText="1"/>
    </xf>
    <xf numFmtId="49" fontId="4" fillId="0" borderId="61" xfId="0" quotePrefix="1" applyNumberFormat="1" applyFont="1" applyBorder="1" applyAlignment="1">
      <alignment horizontal="center" vertical="center" wrapText="1"/>
    </xf>
    <xf numFmtId="0" fontId="0" fillId="0" borderId="13" xfId="0" applyBorder="1"/>
    <xf numFmtId="2" fontId="24" fillId="2" borderId="1" xfId="0" applyNumberFormat="1" applyFont="1" applyFill="1" applyBorder="1" applyAlignment="1">
      <alignment horizontal="right" vertical="center" wrapText="1"/>
    </xf>
    <xf numFmtId="49" fontId="4" fillId="0" borderId="62" xfId="0" quotePrefix="1" applyNumberFormat="1" applyFont="1" applyBorder="1" applyAlignment="1">
      <alignment horizontal="center" vertical="center" wrapText="1"/>
    </xf>
    <xf numFmtId="0" fontId="0" fillId="0" borderId="24" xfId="0" applyBorder="1"/>
    <xf numFmtId="0" fontId="0" fillId="0" borderId="27" xfId="0" applyBorder="1"/>
    <xf numFmtId="2" fontId="24" fillId="2" borderId="64" xfId="0" applyNumberFormat="1" applyFont="1" applyFill="1" applyBorder="1" applyAlignment="1">
      <alignment horizontal="right" vertical="center" wrapText="1"/>
    </xf>
    <xf numFmtId="0" fontId="0" fillId="0" borderId="28" xfId="0" applyBorder="1"/>
    <xf numFmtId="49" fontId="2" fillId="0" borderId="36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49" fontId="6" fillId="0" borderId="36" xfId="0" applyNumberFormat="1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49" fontId="6" fillId="0" borderId="68" xfId="0" quotePrefix="1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2" fontId="6" fillId="0" borderId="53" xfId="0" applyNumberFormat="1" applyFont="1" applyBorder="1" applyAlignment="1">
      <alignment horizontal="center"/>
    </xf>
    <xf numFmtId="2" fontId="6" fillId="0" borderId="54" xfId="0" applyNumberFormat="1" applyFont="1" applyBorder="1" applyAlignment="1">
      <alignment horizontal="center"/>
    </xf>
    <xf numFmtId="0" fontId="0" fillId="0" borderId="55" xfId="0" applyBorder="1"/>
    <xf numFmtId="0" fontId="0" fillId="0" borderId="44" xfId="0" applyBorder="1"/>
    <xf numFmtId="0" fontId="2" fillId="0" borderId="32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32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2" fontId="11" fillId="0" borderId="53" xfId="0" applyNumberFormat="1" applyFont="1" applyBorder="1" applyAlignment="1">
      <alignment horizontal="center" vertical="top" wrapText="1"/>
    </xf>
    <xf numFmtId="2" fontId="11" fillId="0" borderId="30" xfId="0" applyNumberFormat="1" applyFont="1" applyBorder="1" applyAlignment="1">
      <alignment horizontal="center" vertical="top" wrapText="1"/>
    </xf>
    <xf numFmtId="2" fontId="6" fillId="0" borderId="11" xfId="0" applyNumberFormat="1" applyFont="1" applyBorder="1" applyAlignment="1">
      <alignment horizontal="left" vertical="top" wrapText="1"/>
    </xf>
    <xf numFmtId="2" fontId="6" fillId="0" borderId="11" xfId="0" applyNumberFormat="1" applyFont="1" applyBorder="1"/>
    <xf numFmtId="2" fontId="11" fillId="0" borderId="55" xfId="0" applyNumberFormat="1" applyFont="1" applyBorder="1" applyAlignment="1">
      <alignment horizontal="center" vertical="top" wrapText="1"/>
    </xf>
    <xf numFmtId="2" fontId="11" fillId="0" borderId="77" xfId="0" applyNumberFormat="1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left" wrapText="1"/>
    </xf>
    <xf numFmtId="2" fontId="11" fillId="0" borderId="29" xfId="0" applyNumberFormat="1" applyFont="1" applyBorder="1" applyAlignment="1">
      <alignment horizontal="left" wrapText="1"/>
    </xf>
    <xf numFmtId="2" fontId="0" fillId="0" borderId="17" xfId="0" applyNumberFormat="1" applyBorder="1" applyAlignment="1">
      <alignment horizontal="center" vertical="center"/>
    </xf>
    <xf numFmtId="2" fontId="11" fillId="0" borderId="17" xfId="0" applyNumberFormat="1" applyFont="1" applyBorder="1" applyAlignment="1">
      <alignment horizontal="left" wrapText="1"/>
    </xf>
    <xf numFmtId="2" fontId="11" fillId="0" borderId="20" xfId="0" applyNumberFormat="1" applyFont="1" applyBorder="1" applyAlignment="1">
      <alignment horizontal="left" wrapText="1"/>
    </xf>
    <xf numFmtId="2" fontId="11" fillId="0" borderId="23" xfId="0" applyNumberFormat="1" applyFont="1" applyBorder="1" applyAlignment="1">
      <alignment horizontal="left" wrapText="1"/>
    </xf>
    <xf numFmtId="2" fontId="11" fillId="0" borderId="25" xfId="0" applyNumberFormat="1" applyFont="1" applyBorder="1" applyAlignment="1">
      <alignment horizontal="left" wrapText="1"/>
    </xf>
    <xf numFmtId="2" fontId="20" fillId="0" borderId="0" xfId="0" applyNumberFormat="1" applyFont="1" applyAlignment="1">
      <alignment horizontal="left" wrapText="1"/>
    </xf>
    <xf numFmtId="0" fontId="9" fillId="0" borderId="11" xfId="0" applyFont="1" applyBorder="1" applyAlignment="1">
      <alignment vertical="center"/>
    </xf>
    <xf numFmtId="0" fontId="0" fillId="0" borderId="37" xfId="0" applyBorder="1"/>
    <xf numFmtId="0" fontId="9" fillId="0" borderId="11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0" fillId="0" borderId="38" xfId="0" applyBorder="1"/>
    <xf numFmtId="0" fontId="6" fillId="0" borderId="52" xfId="0" applyFont="1" applyBorder="1" applyAlignment="1">
      <alignment horizontal="left" wrapText="1"/>
    </xf>
    <xf numFmtId="0" fontId="9" fillId="0" borderId="11" xfId="0" applyFont="1" applyBorder="1" applyAlignment="1">
      <alignment horizontal="center" vertical="center"/>
    </xf>
    <xf numFmtId="0" fontId="0" fillId="0" borderId="10" xfId="0" applyBorder="1"/>
    <xf numFmtId="0" fontId="0" fillId="0" borderId="15" xfId="0" applyBorder="1"/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1" xfId="0" applyBorder="1"/>
    <xf numFmtId="0" fontId="9" fillId="0" borderId="55" xfId="0" applyFont="1" applyBorder="1" applyAlignment="1">
      <alignment horizontal="center" vertical="center"/>
    </xf>
    <xf numFmtId="0" fontId="0" fillId="0" borderId="59" xfId="0" applyBorder="1"/>
    <xf numFmtId="0" fontId="9" fillId="0" borderId="21" xfId="0" applyFont="1" applyBorder="1" applyAlignment="1">
      <alignment vertical="center"/>
    </xf>
    <xf numFmtId="0" fontId="0" fillId="0" borderId="35" xfId="0" applyBorder="1"/>
    <xf numFmtId="0" fontId="9" fillId="0" borderId="17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0" fontId="9" fillId="0" borderId="3" xfId="0" applyFont="1" applyBorder="1" applyAlignment="1">
      <alignment horizontal="center" vertical="center"/>
    </xf>
    <xf numFmtId="0" fontId="0" fillId="0" borderId="57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4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40" xfId="0" applyBorder="1"/>
    <xf numFmtId="0" fontId="13" fillId="0" borderId="2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6" xfId="0" applyBorder="1"/>
    <xf numFmtId="0" fontId="6" fillId="0" borderId="17" xfId="0" applyFont="1" applyBorder="1" applyAlignment="1">
      <alignment horizontal="left" vertical="center" wrapText="1"/>
    </xf>
    <xf numFmtId="0" fontId="0" fillId="0" borderId="74" xfId="0" applyBorder="1"/>
    <xf numFmtId="0" fontId="6" fillId="0" borderId="2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0" xfId="0" applyFont="1"/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/>
    <xf numFmtId="0" fontId="6" fillId="0" borderId="2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2" fillId="0" borderId="0" xfId="0" applyNumberFormat="1" applyFont="1"/>
    <xf numFmtId="0" fontId="6" fillId="0" borderId="55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4" fontId="24" fillId="0" borderId="17" xfId="0" applyNumberFormat="1" applyFont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center" vertical="center"/>
    </xf>
    <xf numFmtId="164" fontId="25" fillId="0" borderId="23" xfId="0" applyNumberFormat="1" applyFont="1" applyBorder="1" applyAlignment="1">
      <alignment horizontal="left" vertical="center" wrapText="1"/>
    </xf>
    <xf numFmtId="164" fontId="24" fillId="0" borderId="21" xfId="0" applyNumberFormat="1" applyFont="1" applyBorder="1" applyAlignment="1">
      <alignment horizontal="left" vertical="center" wrapText="1"/>
    </xf>
    <xf numFmtId="164" fontId="2" fillId="0" borderId="55" xfId="0" applyNumberFormat="1" applyFont="1" applyBorder="1" applyAlignment="1">
      <alignment horizontal="center" vertical="top" wrapText="1"/>
    </xf>
    <xf numFmtId="164" fontId="23" fillId="0" borderId="3" xfId="0" applyNumberFormat="1" applyFont="1" applyBorder="1" applyAlignment="1">
      <alignment horizontal="center" vertical="center" wrapText="1"/>
    </xf>
    <xf numFmtId="164" fontId="23" fillId="0" borderId="5" xfId="0" applyNumberFormat="1" applyFont="1" applyBorder="1" applyAlignment="1">
      <alignment horizontal="center" vertical="center" wrapText="1"/>
    </xf>
    <xf numFmtId="164" fontId="23" fillId="0" borderId="26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left" vertical="top" wrapText="1"/>
    </xf>
    <xf numFmtId="164" fontId="4" fillId="0" borderId="23" xfId="0" applyNumberFormat="1" applyFont="1" applyBorder="1" applyAlignment="1">
      <alignment horizontal="left" vertical="top" wrapText="1"/>
    </xf>
    <xf numFmtId="164" fontId="23" fillId="0" borderId="55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left" vertical="top" wrapText="1"/>
    </xf>
    <xf numFmtId="164" fontId="0" fillId="0" borderId="17" xfId="0" applyNumberForma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45" xfId="0" applyBorder="1"/>
    <xf numFmtId="49" fontId="23" fillId="0" borderId="11" xfId="0" applyNumberFormat="1" applyFont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top" wrapText="1"/>
    </xf>
    <xf numFmtId="0" fontId="0" fillId="0" borderId="12" xfId="0" applyBorder="1"/>
    <xf numFmtId="164" fontId="23" fillId="0" borderId="13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top" wrapText="1"/>
    </xf>
    <xf numFmtId="2" fontId="11" fillId="0" borderId="36" xfId="0" applyNumberFormat="1" applyFont="1" applyBorder="1" applyAlignment="1">
      <alignment horizontal="center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49" fontId="6" fillId="0" borderId="55" xfId="0" applyNumberFormat="1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0" fillId="0" borderId="52" xfId="0" applyBorder="1"/>
    <xf numFmtId="49" fontId="6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7B7C7543-BC91-4A83-BE57-4EAE111CA4EE}"/>
  </cellStyles>
  <dxfs count="9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zoomScale="85" zoomScaleNormal="85" workbookViewId="0">
      <selection activeCell="E32" sqref="E32"/>
    </sheetView>
  </sheetViews>
  <sheetFormatPr defaultRowHeight="15" x14ac:dyDescent="0.25"/>
  <cols>
    <col min="2" max="2" width="34.7109375" customWidth="1"/>
    <col min="3" max="3" width="9.140625" customWidth="1"/>
    <col min="4" max="6" width="11.42578125" customWidth="1"/>
    <col min="7" max="7" width="13.7109375" customWidth="1"/>
    <col min="8" max="14" width="11.42578125" customWidth="1"/>
    <col min="15" max="15" width="11.7109375" customWidth="1"/>
    <col min="16" max="17" width="11.42578125" customWidth="1"/>
    <col min="18" max="18" width="12.28515625" customWidth="1"/>
    <col min="20" max="20" width="15.42578125" bestFit="1" customWidth="1"/>
    <col min="21" max="21" width="14.42578125" bestFit="1" customWidth="1"/>
    <col min="22" max="24" width="13.140625" bestFit="1" customWidth="1"/>
    <col min="25" max="25" width="12.140625" bestFit="1" customWidth="1"/>
    <col min="26" max="26" width="13.140625" bestFit="1" customWidth="1"/>
    <col min="27" max="27" width="12.140625" bestFit="1" customWidth="1"/>
    <col min="28" max="28" width="15.42578125" bestFit="1" customWidth="1"/>
    <col min="29" max="29" width="14.42578125" bestFit="1" customWidth="1"/>
    <col min="30" max="30" width="13.140625" bestFit="1" customWidth="1"/>
    <col min="31" max="31" width="10.140625" bestFit="1" customWidth="1"/>
    <col min="32" max="32" width="13.140625" bestFit="1" customWidth="1"/>
    <col min="33" max="33" width="12.140625" bestFit="1" customWidth="1"/>
    <col min="34" max="34" width="14.42578125" bestFit="1" customWidth="1"/>
  </cols>
  <sheetData>
    <row r="1" spans="1:18" ht="39.75" customHeigh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ht="21" thickBot="1" x14ac:dyDescent="0.3">
      <c r="A2" t="s">
        <v>56</v>
      </c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5.75" x14ac:dyDescent="0.25">
      <c r="A3" s="194" t="s">
        <v>1</v>
      </c>
      <c r="B3" s="195"/>
      <c r="C3" s="200" t="s">
        <v>2</v>
      </c>
      <c r="D3" s="202" t="s">
        <v>3</v>
      </c>
      <c r="E3" s="203"/>
      <c r="F3" s="203"/>
      <c r="G3" s="203"/>
      <c r="H3" s="203"/>
      <c r="I3" s="203"/>
      <c r="J3" s="203"/>
      <c r="K3" s="203"/>
      <c r="L3" s="204"/>
      <c r="M3" s="202" t="s">
        <v>4</v>
      </c>
      <c r="N3" s="203"/>
      <c r="O3" s="203"/>
      <c r="P3" s="203"/>
      <c r="Q3" s="203"/>
      <c r="R3" s="205"/>
    </row>
    <row r="4" spans="1:18" ht="15.75" x14ac:dyDescent="0.25">
      <c r="A4" s="196"/>
      <c r="B4" s="197"/>
      <c r="C4" s="201"/>
      <c r="D4" s="191" t="s">
        <v>5</v>
      </c>
      <c r="E4" s="191" t="s">
        <v>6</v>
      </c>
      <c r="F4" s="191" t="s">
        <v>7</v>
      </c>
      <c r="G4" s="191" t="s">
        <v>8</v>
      </c>
      <c r="H4" s="191" t="s">
        <v>9</v>
      </c>
      <c r="I4" s="189" t="s">
        <v>10</v>
      </c>
      <c r="J4" s="190"/>
      <c r="K4" s="191" t="s">
        <v>11</v>
      </c>
      <c r="L4" s="191" t="s">
        <v>12</v>
      </c>
      <c r="M4" s="191" t="s">
        <v>5</v>
      </c>
      <c r="N4" s="191" t="s">
        <v>13</v>
      </c>
      <c r="O4" s="191" t="s">
        <v>14</v>
      </c>
      <c r="P4" s="191" t="s">
        <v>9</v>
      </c>
      <c r="Q4" s="191" t="s">
        <v>15</v>
      </c>
      <c r="R4" s="206" t="s">
        <v>16</v>
      </c>
    </row>
    <row r="5" spans="1:18" ht="65.25" customHeight="1" thickBot="1" x14ac:dyDescent="0.3">
      <c r="A5" s="198"/>
      <c r="B5" s="199"/>
      <c r="C5" s="192"/>
      <c r="D5" s="192"/>
      <c r="E5" s="192"/>
      <c r="F5" s="192"/>
      <c r="G5" s="192"/>
      <c r="H5" s="192"/>
      <c r="I5" s="23" t="s">
        <v>17</v>
      </c>
      <c r="J5" s="23" t="s">
        <v>18</v>
      </c>
      <c r="K5" s="192"/>
      <c r="L5" s="192"/>
      <c r="M5" s="192"/>
      <c r="N5" s="192"/>
      <c r="O5" s="192"/>
      <c r="P5" s="192"/>
      <c r="Q5" s="192"/>
      <c r="R5" s="207"/>
    </row>
    <row r="6" spans="1:18" ht="16.5" thickBot="1" x14ac:dyDescent="0.3">
      <c r="A6" s="187" t="s">
        <v>19</v>
      </c>
      <c r="B6" s="188"/>
      <c r="C6" s="24" t="s">
        <v>20</v>
      </c>
      <c r="D6" s="25">
        <v>1</v>
      </c>
      <c r="E6" s="26">
        <v>2</v>
      </c>
      <c r="F6" s="26">
        <v>3</v>
      </c>
      <c r="G6" s="26">
        <v>4</v>
      </c>
      <c r="H6" s="26">
        <v>5</v>
      </c>
      <c r="I6" s="26">
        <v>6</v>
      </c>
      <c r="J6" s="26">
        <v>7</v>
      </c>
      <c r="K6" s="26">
        <v>8</v>
      </c>
      <c r="L6" s="26">
        <v>9</v>
      </c>
      <c r="M6" s="26">
        <v>10</v>
      </c>
      <c r="N6" s="26">
        <v>11</v>
      </c>
      <c r="O6" s="26">
        <v>12</v>
      </c>
      <c r="P6" s="26">
        <v>13</v>
      </c>
      <c r="Q6" s="26">
        <v>14</v>
      </c>
      <c r="R6" s="27">
        <v>15</v>
      </c>
    </row>
    <row r="7" spans="1:18" ht="34.5" customHeight="1" x14ac:dyDescent="0.25">
      <c r="A7" s="180" t="s">
        <v>21</v>
      </c>
      <c r="B7" s="181"/>
      <c r="C7" s="28" t="s">
        <v>22</v>
      </c>
      <c r="D7" s="29">
        <v>3015.3508099999999</v>
      </c>
      <c r="E7" s="30">
        <v>124.04116</v>
      </c>
      <c r="F7" s="30">
        <v>15.739000000000001</v>
      </c>
      <c r="G7" s="30">
        <v>0</v>
      </c>
      <c r="H7" s="30">
        <v>375.54439000000002</v>
      </c>
      <c r="I7" s="30">
        <v>33.429000000000002</v>
      </c>
      <c r="J7" s="30">
        <v>0</v>
      </c>
      <c r="K7" s="30">
        <v>0</v>
      </c>
      <c r="L7" s="30">
        <v>2763.8475800000001</v>
      </c>
      <c r="M7" s="30">
        <v>1833.8048999999999</v>
      </c>
      <c r="N7" s="30">
        <v>185.62664999999998</v>
      </c>
      <c r="O7" s="30">
        <v>0</v>
      </c>
      <c r="P7" s="30">
        <v>367.87239</v>
      </c>
      <c r="Q7" s="30">
        <v>24.731000000000002</v>
      </c>
      <c r="R7" s="31">
        <v>1651.55916</v>
      </c>
    </row>
    <row r="8" spans="1:18" ht="15.75" x14ac:dyDescent="0.25">
      <c r="A8" s="182" t="s">
        <v>23</v>
      </c>
      <c r="B8" s="32" t="s">
        <v>24</v>
      </c>
      <c r="C8" s="33" t="s">
        <v>25</v>
      </c>
      <c r="D8" s="34">
        <v>1481.24431</v>
      </c>
      <c r="E8" s="35">
        <v>35.631999999999998</v>
      </c>
      <c r="F8" s="35">
        <v>10.173</v>
      </c>
      <c r="G8" s="35">
        <v>0</v>
      </c>
      <c r="H8" s="35">
        <v>153.48439000000002</v>
      </c>
      <c r="I8" s="35">
        <v>2.2959999999999998</v>
      </c>
      <c r="J8" s="35">
        <v>0</v>
      </c>
      <c r="K8" s="35">
        <v>0</v>
      </c>
      <c r="L8" s="35">
        <v>1363.39192</v>
      </c>
      <c r="M8" s="35">
        <v>1244.44589</v>
      </c>
      <c r="N8" s="35">
        <v>130.74164999999999</v>
      </c>
      <c r="O8" s="35">
        <v>0</v>
      </c>
      <c r="P8" s="35">
        <v>152.74439000000001</v>
      </c>
      <c r="Q8" s="35">
        <v>0.78300000000000003</v>
      </c>
      <c r="R8" s="36">
        <v>1222.4431499999998</v>
      </c>
    </row>
    <row r="9" spans="1:18" ht="15.75" x14ac:dyDescent="0.25">
      <c r="A9" s="183"/>
      <c r="B9" s="32" t="s">
        <v>26</v>
      </c>
      <c r="C9" s="33" t="s">
        <v>27</v>
      </c>
      <c r="D9" s="34">
        <v>1534.1065000000001</v>
      </c>
      <c r="E9" s="35">
        <v>88.40916</v>
      </c>
      <c r="F9" s="35">
        <v>5.5659999999999998</v>
      </c>
      <c r="G9" s="35">
        <v>0</v>
      </c>
      <c r="H9" s="35">
        <v>222.06</v>
      </c>
      <c r="I9" s="35">
        <v>31.132999999999999</v>
      </c>
      <c r="J9" s="35">
        <v>0</v>
      </c>
      <c r="K9" s="35">
        <v>0</v>
      </c>
      <c r="L9" s="35">
        <v>1400.4556599999999</v>
      </c>
      <c r="M9" s="35">
        <v>589.35901000000001</v>
      </c>
      <c r="N9" s="35">
        <v>54.884999999999998</v>
      </c>
      <c r="O9" s="35">
        <v>0</v>
      </c>
      <c r="P9" s="35">
        <v>215.12799999999999</v>
      </c>
      <c r="Q9" s="35">
        <v>23.948</v>
      </c>
      <c r="R9" s="36">
        <v>429.11601000000002</v>
      </c>
    </row>
    <row r="10" spans="1:18" ht="35.25" customHeight="1" x14ac:dyDescent="0.25">
      <c r="A10" s="184" t="s">
        <v>28</v>
      </c>
      <c r="B10" s="185"/>
      <c r="C10" s="33" t="s">
        <v>29</v>
      </c>
      <c r="D10" s="34">
        <v>1417502.19117</v>
      </c>
      <c r="E10" s="35">
        <v>159738.18671000001</v>
      </c>
      <c r="F10" s="35">
        <v>49118.909289999996</v>
      </c>
      <c r="G10" s="35">
        <v>13932.940379999998</v>
      </c>
      <c r="H10" s="35">
        <v>51709.247300000003</v>
      </c>
      <c r="I10" s="35">
        <v>4103.3694500000001</v>
      </c>
      <c r="J10" s="35">
        <v>20810.952590000001</v>
      </c>
      <c r="K10" s="35">
        <v>4895.5789999999997</v>
      </c>
      <c r="L10" s="35">
        <v>1534568.4919600002</v>
      </c>
      <c r="M10" s="35">
        <v>696801.18388000014</v>
      </c>
      <c r="N10" s="35">
        <v>77274.703859999994</v>
      </c>
      <c r="O10" s="35">
        <v>74.558499999999995</v>
      </c>
      <c r="P10" s="35">
        <v>25997.360529999998</v>
      </c>
      <c r="Q10" s="35">
        <v>2401.5685799999997</v>
      </c>
      <c r="R10" s="36">
        <v>748153.08571000013</v>
      </c>
    </row>
    <row r="11" spans="1:18" ht="15.75" x14ac:dyDescent="0.25">
      <c r="A11" s="182" t="s">
        <v>23</v>
      </c>
      <c r="B11" s="37" t="s">
        <v>30</v>
      </c>
      <c r="C11" s="33" t="s">
        <v>31</v>
      </c>
      <c r="D11" s="34">
        <v>226385.88244999998</v>
      </c>
      <c r="E11" s="35">
        <v>17125.784</v>
      </c>
      <c r="F11" s="38"/>
      <c r="G11" s="35">
        <v>4376.5786699999999</v>
      </c>
      <c r="H11" s="35">
        <v>2761.1489999999999</v>
      </c>
      <c r="I11" s="35">
        <v>0</v>
      </c>
      <c r="J11" s="35">
        <v>1809.1349700000001</v>
      </c>
      <c r="K11" s="35">
        <v>100</v>
      </c>
      <c r="L11" s="35">
        <v>245027.09611999997</v>
      </c>
      <c r="M11" s="38"/>
      <c r="N11" s="38"/>
      <c r="O11" s="38"/>
      <c r="P11" s="38"/>
      <c r="Q11" s="38"/>
      <c r="R11" s="39"/>
    </row>
    <row r="12" spans="1:18" ht="15.75" x14ac:dyDescent="0.25">
      <c r="A12" s="186"/>
      <c r="B12" s="37" t="s">
        <v>32</v>
      </c>
      <c r="C12" s="33" t="s">
        <v>33</v>
      </c>
      <c r="D12" s="34">
        <v>225.005</v>
      </c>
      <c r="E12" s="35">
        <v>0</v>
      </c>
      <c r="F12" s="38"/>
      <c r="G12" s="35">
        <v>0.1</v>
      </c>
      <c r="H12" s="35">
        <v>0</v>
      </c>
      <c r="I12" s="35">
        <v>0</v>
      </c>
      <c r="J12" s="35">
        <v>0</v>
      </c>
      <c r="K12" s="35">
        <v>0</v>
      </c>
      <c r="L12" s="35">
        <v>225.10499999999999</v>
      </c>
      <c r="M12" s="38"/>
      <c r="N12" s="38"/>
      <c r="O12" s="38"/>
      <c r="P12" s="38"/>
      <c r="Q12" s="38"/>
      <c r="R12" s="39"/>
    </row>
    <row r="13" spans="1:18" ht="15.75" x14ac:dyDescent="0.25">
      <c r="A13" s="186"/>
      <c r="B13" s="37" t="s">
        <v>34</v>
      </c>
      <c r="C13" s="33" t="s">
        <v>35</v>
      </c>
      <c r="D13" s="34">
        <v>465401.58741000004</v>
      </c>
      <c r="E13" s="35">
        <v>34981.330310000005</v>
      </c>
      <c r="F13" s="35">
        <v>12765.821</v>
      </c>
      <c r="G13" s="35">
        <v>5905.0879999999997</v>
      </c>
      <c r="H13" s="35">
        <v>5958.4958699999997</v>
      </c>
      <c r="I13" s="35">
        <v>98.366849999999999</v>
      </c>
      <c r="J13" s="35">
        <v>1267.2529999999999</v>
      </c>
      <c r="K13" s="35">
        <v>1568.299</v>
      </c>
      <c r="L13" s="35">
        <v>498761.21085000003</v>
      </c>
      <c r="M13" s="35">
        <v>213972.75346000001</v>
      </c>
      <c r="N13" s="35">
        <v>25079.896109999998</v>
      </c>
      <c r="O13" s="35">
        <v>44.6235</v>
      </c>
      <c r="P13" s="35">
        <v>4893.1400599999997</v>
      </c>
      <c r="Q13" s="35">
        <v>17.212</v>
      </c>
      <c r="R13" s="36">
        <v>234204.13300999999</v>
      </c>
    </row>
    <row r="14" spans="1:18" ht="15.75" x14ac:dyDescent="0.25">
      <c r="A14" s="186"/>
      <c r="B14" s="37" t="s">
        <v>36</v>
      </c>
      <c r="C14" s="33" t="s">
        <v>37</v>
      </c>
      <c r="D14" s="34">
        <v>519035.04486999998</v>
      </c>
      <c r="E14" s="35">
        <v>51162.842299999997</v>
      </c>
      <c r="F14" s="35">
        <v>26265.706999999999</v>
      </c>
      <c r="G14" s="35">
        <v>3490.46371</v>
      </c>
      <c r="H14" s="35">
        <v>19085.560809999999</v>
      </c>
      <c r="I14" s="35">
        <v>2975.1808900000001</v>
      </c>
      <c r="J14" s="35">
        <v>13891.56056</v>
      </c>
      <c r="K14" s="35">
        <v>399.81700000000001</v>
      </c>
      <c r="L14" s="35">
        <v>554202.97307000007</v>
      </c>
      <c r="M14" s="35">
        <v>362654.09888000001</v>
      </c>
      <c r="N14" s="35">
        <v>37857.670909999993</v>
      </c>
      <c r="O14" s="35">
        <v>3.069</v>
      </c>
      <c r="P14" s="35">
        <v>14864.738599999999</v>
      </c>
      <c r="Q14" s="35">
        <v>2092.3518899999999</v>
      </c>
      <c r="R14" s="36">
        <v>385650.10018999991</v>
      </c>
    </row>
    <row r="15" spans="1:18" ht="15.75" x14ac:dyDescent="0.25">
      <c r="A15" s="186"/>
      <c r="B15" s="37" t="s">
        <v>38</v>
      </c>
      <c r="C15" s="33" t="s">
        <v>39</v>
      </c>
      <c r="D15" s="34">
        <v>97840.251459999999</v>
      </c>
      <c r="E15" s="35">
        <v>10251.59916</v>
      </c>
      <c r="F15" s="35">
        <v>4102.7510000000002</v>
      </c>
      <c r="G15" s="35">
        <v>11.12</v>
      </c>
      <c r="H15" s="35">
        <v>4103.31574</v>
      </c>
      <c r="I15" s="35">
        <v>226.18373</v>
      </c>
      <c r="J15" s="35">
        <v>3358.1830599999998</v>
      </c>
      <c r="K15" s="35">
        <v>2058.2310000000002</v>
      </c>
      <c r="L15" s="35">
        <v>101941.42388</v>
      </c>
      <c r="M15" s="35">
        <v>69354.901740000001</v>
      </c>
      <c r="N15" s="35">
        <v>8113.4683199999999</v>
      </c>
      <c r="O15" s="35">
        <v>8.0540000000000003</v>
      </c>
      <c r="P15" s="35">
        <v>4396.5558499999997</v>
      </c>
      <c r="Q15" s="35">
        <v>136.04373000000001</v>
      </c>
      <c r="R15" s="36">
        <v>73079.868210000015</v>
      </c>
    </row>
    <row r="16" spans="1:18" ht="15.75" x14ac:dyDescent="0.25">
      <c r="A16" s="186"/>
      <c r="B16" s="37" t="s">
        <v>40</v>
      </c>
      <c r="C16" s="33" t="s">
        <v>41</v>
      </c>
      <c r="D16" s="34">
        <v>56699.617020000005</v>
      </c>
      <c r="E16" s="35">
        <v>6966.74665</v>
      </c>
      <c r="F16" s="35">
        <v>2324.4072900000001</v>
      </c>
      <c r="G16" s="35">
        <v>149.59</v>
      </c>
      <c r="H16" s="35">
        <v>1079.9659199999999</v>
      </c>
      <c r="I16" s="35">
        <v>419.17695000000003</v>
      </c>
      <c r="J16" s="35">
        <v>258.52199999999999</v>
      </c>
      <c r="K16" s="35">
        <v>0</v>
      </c>
      <c r="L16" s="35">
        <v>62735.98775</v>
      </c>
      <c r="M16" s="35">
        <v>43174.219720000001</v>
      </c>
      <c r="N16" s="35">
        <v>5428.6593600000006</v>
      </c>
      <c r="O16" s="35">
        <v>17.864999999999998</v>
      </c>
      <c r="P16" s="35">
        <v>998.53829000000007</v>
      </c>
      <c r="Q16" s="35">
        <v>135.14592999999999</v>
      </c>
      <c r="R16" s="36">
        <v>47622.20579</v>
      </c>
    </row>
    <row r="17" spans="1:18" ht="15.75" x14ac:dyDescent="0.25">
      <c r="A17" s="186"/>
      <c r="B17" s="37" t="s">
        <v>42</v>
      </c>
      <c r="C17" s="33" t="s">
        <v>43</v>
      </c>
      <c r="D17" s="34">
        <v>12386.60296</v>
      </c>
      <c r="E17" s="35">
        <v>2196.57629</v>
      </c>
      <c r="F17" s="35">
        <v>1332.1369999999999</v>
      </c>
      <c r="G17" s="35">
        <v>0</v>
      </c>
      <c r="H17" s="35">
        <v>1118.3349599999999</v>
      </c>
      <c r="I17" s="35">
        <v>41.060029999999998</v>
      </c>
      <c r="J17" s="35">
        <v>78.125</v>
      </c>
      <c r="K17" s="35">
        <v>0</v>
      </c>
      <c r="L17" s="35">
        <v>13464.844289999999</v>
      </c>
      <c r="M17" s="35">
        <v>7645.2100799999998</v>
      </c>
      <c r="N17" s="35">
        <v>795.00916000000007</v>
      </c>
      <c r="O17" s="35">
        <v>0.94699999999999995</v>
      </c>
      <c r="P17" s="35">
        <v>844.38773000000003</v>
      </c>
      <c r="Q17" s="35">
        <v>20.81503</v>
      </c>
      <c r="R17" s="36">
        <v>7596.7785100000001</v>
      </c>
    </row>
    <row r="18" spans="1:18" ht="15.75" x14ac:dyDescent="0.25">
      <c r="A18" s="183"/>
      <c r="B18" s="37" t="s">
        <v>44</v>
      </c>
      <c r="C18" s="33" t="s">
        <v>45</v>
      </c>
      <c r="D18" s="34">
        <v>39528.199999999997</v>
      </c>
      <c r="E18" s="35">
        <v>37053.307999999997</v>
      </c>
      <c r="F18" s="35">
        <v>2328.0859999999998</v>
      </c>
      <c r="G18" s="35">
        <v>0</v>
      </c>
      <c r="H18" s="35">
        <v>17602.424999999999</v>
      </c>
      <c r="I18" s="35">
        <v>343.40100000000001</v>
      </c>
      <c r="J18" s="35">
        <v>148.17400000000001</v>
      </c>
      <c r="K18" s="35">
        <v>769.23199999999997</v>
      </c>
      <c r="L18" s="35">
        <v>58209.851000000002</v>
      </c>
      <c r="M18" s="38"/>
      <c r="N18" s="38"/>
      <c r="O18" s="38"/>
      <c r="P18" s="38"/>
      <c r="Q18" s="38"/>
      <c r="R18" s="39"/>
    </row>
    <row r="19" spans="1:18" ht="15.75" x14ac:dyDescent="0.25">
      <c r="A19" s="176" t="s">
        <v>46</v>
      </c>
      <c r="B19" s="177"/>
      <c r="C19" s="40" t="s">
        <v>47</v>
      </c>
      <c r="D19" s="34">
        <v>35691.934999999998</v>
      </c>
      <c r="E19" s="35">
        <v>16998.248</v>
      </c>
      <c r="F19" s="35">
        <v>146.077</v>
      </c>
      <c r="G19" s="35">
        <v>0</v>
      </c>
      <c r="H19" s="35">
        <v>1553.739</v>
      </c>
      <c r="I19" s="35">
        <v>2.0739999999999998</v>
      </c>
      <c r="J19" s="35">
        <v>230.38300000000001</v>
      </c>
      <c r="K19" s="35">
        <v>0</v>
      </c>
      <c r="L19" s="35">
        <v>51136.444000000003</v>
      </c>
      <c r="M19" s="38"/>
      <c r="N19" s="38"/>
      <c r="O19" s="38"/>
      <c r="P19" s="38"/>
      <c r="Q19" s="38"/>
      <c r="R19" s="39"/>
    </row>
    <row r="20" spans="1:18" ht="15.75" x14ac:dyDescent="0.25">
      <c r="A20" s="182" t="s">
        <v>23</v>
      </c>
      <c r="B20" s="37" t="s">
        <v>48</v>
      </c>
      <c r="C20" s="33" t="s">
        <v>49</v>
      </c>
      <c r="D20" s="34">
        <v>11564.8135</v>
      </c>
      <c r="E20" s="35">
        <v>14567.78</v>
      </c>
      <c r="F20" s="35">
        <v>0</v>
      </c>
      <c r="G20" s="35">
        <v>0</v>
      </c>
      <c r="H20" s="35">
        <v>1279.27</v>
      </c>
      <c r="I20" s="35">
        <v>0</v>
      </c>
      <c r="J20" s="35">
        <v>230.333</v>
      </c>
      <c r="K20" s="35">
        <v>0</v>
      </c>
      <c r="L20" s="35">
        <v>24853.323499999999</v>
      </c>
      <c r="M20" s="38"/>
      <c r="N20" s="38"/>
      <c r="O20" s="38"/>
      <c r="P20" s="38"/>
      <c r="Q20" s="38"/>
      <c r="R20" s="39"/>
    </row>
    <row r="21" spans="1:18" ht="15.75" x14ac:dyDescent="0.25">
      <c r="A21" s="183"/>
      <c r="B21" s="37" t="s">
        <v>50</v>
      </c>
      <c r="C21" s="33" t="s">
        <v>51</v>
      </c>
      <c r="D21" s="34">
        <v>500</v>
      </c>
      <c r="E21" s="35">
        <v>0</v>
      </c>
      <c r="F21" s="35">
        <v>0</v>
      </c>
      <c r="G21" s="35">
        <v>0</v>
      </c>
      <c r="H21" s="35">
        <v>177</v>
      </c>
      <c r="I21" s="35">
        <v>0</v>
      </c>
      <c r="J21" s="35">
        <v>0</v>
      </c>
      <c r="K21" s="35">
        <v>0</v>
      </c>
      <c r="L21" s="35">
        <v>323</v>
      </c>
      <c r="M21" s="38"/>
      <c r="N21" s="38"/>
      <c r="O21" s="38"/>
      <c r="P21" s="38"/>
      <c r="Q21" s="38"/>
      <c r="R21" s="39"/>
    </row>
    <row r="22" spans="1:18" ht="21" customHeight="1" x14ac:dyDescent="0.25">
      <c r="A22" s="176" t="s">
        <v>52</v>
      </c>
      <c r="B22" s="177"/>
      <c r="C22" s="33" t="s">
        <v>53</v>
      </c>
      <c r="D22" s="34">
        <v>8785.3320000000003</v>
      </c>
      <c r="E22" s="35">
        <v>2775.5759700000003</v>
      </c>
      <c r="F22" s="35">
        <v>70.959000000000003</v>
      </c>
      <c r="G22" s="35">
        <v>-748.83167000000003</v>
      </c>
      <c r="H22" s="35">
        <v>3638.2332099999999</v>
      </c>
      <c r="I22" s="35">
        <v>376.80975000000001</v>
      </c>
      <c r="J22" s="35">
        <v>976.38025000000005</v>
      </c>
      <c r="K22" s="35">
        <v>0</v>
      </c>
      <c r="L22" s="35">
        <v>7173.8430900000012</v>
      </c>
      <c r="M22" s="35">
        <v>2027.348</v>
      </c>
      <c r="N22" s="35">
        <v>72.424999999999997</v>
      </c>
      <c r="O22" s="35">
        <v>0</v>
      </c>
      <c r="P22" s="35">
        <v>6.86</v>
      </c>
      <c r="Q22" s="35">
        <v>6.86</v>
      </c>
      <c r="R22" s="36">
        <v>2092.913</v>
      </c>
    </row>
    <row r="23" spans="1:18" ht="41.25" customHeight="1" thickBot="1" x14ac:dyDescent="0.3">
      <c r="A23" s="178" t="s">
        <v>54</v>
      </c>
      <c r="B23" s="179"/>
      <c r="C23" s="41" t="s">
        <v>55</v>
      </c>
      <c r="D23" s="42">
        <v>1464994.80898</v>
      </c>
      <c r="E23" s="43">
        <v>179636.05184</v>
      </c>
      <c r="F23" s="43">
        <v>49351.684289999997</v>
      </c>
      <c r="G23" s="43">
        <v>13184.108709999999</v>
      </c>
      <c r="H23" s="43">
        <v>57276.763900000005</v>
      </c>
      <c r="I23" s="43">
        <v>4515.6822000000002</v>
      </c>
      <c r="J23" s="43">
        <v>22017.715840000001</v>
      </c>
      <c r="K23" s="43">
        <v>4895.5789999999997</v>
      </c>
      <c r="L23" s="43">
        <v>1595642.6266300001</v>
      </c>
      <c r="M23" s="43">
        <v>700662.33678000013</v>
      </c>
      <c r="N23" s="43">
        <v>77532.755510000003</v>
      </c>
      <c r="O23" s="43">
        <v>74.558499999999995</v>
      </c>
      <c r="P23" s="43">
        <v>26372.092919999999</v>
      </c>
      <c r="Q23" s="43">
        <v>2433.1595799999996</v>
      </c>
      <c r="R23" s="44">
        <v>751897.55787000014</v>
      </c>
    </row>
  </sheetData>
  <sheetProtection algorithmName="SHA-512" hashValue="Wja6yPMvriA4hYT4O8dsLUEjjLtu8e29nUgKoAg0GG6XIdcy5YTy6s543XGKQzO05XMdsBlSkgzbTybyc53h3A==" saltValue="bVFjMYfc2WULZDxdKP2FNA==" spinCount="100000" sheet="1" objects="1" scenarios="1" selectLockedCells="1" selectUnlockedCells="1"/>
  <mergeCells count="28">
    <mergeCell ref="A1:R1"/>
    <mergeCell ref="A3:B5"/>
    <mergeCell ref="C3:C5"/>
    <mergeCell ref="D3:L3"/>
    <mergeCell ref="M3:R3"/>
    <mergeCell ref="D4:D5"/>
    <mergeCell ref="E4:E5"/>
    <mergeCell ref="F4:F5"/>
    <mergeCell ref="G4:G5"/>
    <mergeCell ref="H4:H5"/>
    <mergeCell ref="P4:P5"/>
    <mergeCell ref="Q4:Q5"/>
    <mergeCell ref="R4:R5"/>
    <mergeCell ref="N4:N5"/>
    <mergeCell ref="O4:O5"/>
    <mergeCell ref="A6:B6"/>
    <mergeCell ref="I4:J4"/>
    <mergeCell ref="K4:K5"/>
    <mergeCell ref="L4:L5"/>
    <mergeCell ref="M4:M5"/>
    <mergeCell ref="A22:B22"/>
    <mergeCell ref="A23:B23"/>
    <mergeCell ref="A7:B7"/>
    <mergeCell ref="A8:A9"/>
    <mergeCell ref="A10:B10"/>
    <mergeCell ref="A11:A18"/>
    <mergeCell ref="A19:B19"/>
    <mergeCell ref="A20:A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50C0-8EAD-4904-8554-E5A1B4CC68DA}">
  <dimension ref="A1:F19"/>
  <sheetViews>
    <sheetView workbookViewId="0">
      <selection activeCell="D24" sqref="D24"/>
    </sheetView>
  </sheetViews>
  <sheetFormatPr defaultRowHeight="15" x14ac:dyDescent="0.25"/>
  <cols>
    <col min="2" max="2" width="35.42578125" customWidth="1"/>
    <col min="3" max="3" width="18.28515625" customWidth="1"/>
    <col min="4" max="4" width="10.140625" customWidth="1"/>
    <col min="6" max="6" width="13.85546875" customWidth="1"/>
  </cols>
  <sheetData>
    <row r="1" spans="1:6" ht="38.25" customHeight="1" thickBot="1" x14ac:dyDescent="0.3">
      <c r="A1" s="274" t="s">
        <v>372</v>
      </c>
      <c r="B1" s="275"/>
      <c r="C1" s="276"/>
      <c r="D1" s="275"/>
      <c r="E1" s="275"/>
      <c r="F1" s="275"/>
    </row>
    <row r="2" spans="1:6" ht="32.25" customHeight="1" x14ac:dyDescent="0.25">
      <c r="A2" s="334" t="s">
        <v>373</v>
      </c>
      <c r="B2" s="279"/>
      <c r="C2" s="335" t="s">
        <v>59</v>
      </c>
      <c r="D2" s="336" t="s">
        <v>374</v>
      </c>
      <c r="E2" s="336" t="s">
        <v>375</v>
      </c>
      <c r="F2" s="326"/>
    </row>
    <row r="3" spans="1:6" ht="32.25" customHeight="1" thickBot="1" x14ac:dyDescent="0.3">
      <c r="A3" s="280"/>
      <c r="B3" s="281"/>
      <c r="C3" s="263"/>
      <c r="D3" s="263"/>
      <c r="E3" s="21" t="s">
        <v>376</v>
      </c>
      <c r="F3" s="22" t="s">
        <v>392</v>
      </c>
    </row>
    <row r="4" spans="1:6" ht="16.5" thickBot="1" x14ac:dyDescent="0.3">
      <c r="A4" s="337" t="s">
        <v>19</v>
      </c>
      <c r="B4" s="270"/>
      <c r="C4" s="160" t="s">
        <v>20</v>
      </c>
      <c r="D4" s="161">
        <v>1</v>
      </c>
      <c r="E4" s="162">
        <v>2</v>
      </c>
      <c r="F4" s="163">
        <v>3</v>
      </c>
    </row>
    <row r="5" spans="1:6" ht="15.75" x14ac:dyDescent="0.25">
      <c r="A5" s="338" t="s">
        <v>377</v>
      </c>
      <c r="B5" s="272"/>
      <c r="C5" s="28" t="s">
        <v>22</v>
      </c>
      <c r="D5" s="149">
        <v>100778</v>
      </c>
      <c r="E5" s="88">
        <v>102766</v>
      </c>
      <c r="F5" s="150">
        <v>109047.76811</v>
      </c>
    </row>
    <row r="6" spans="1:6" ht="15.75" x14ac:dyDescent="0.25">
      <c r="A6" s="339" t="s">
        <v>65</v>
      </c>
      <c r="B6" s="164" t="s">
        <v>378</v>
      </c>
      <c r="C6" s="33" t="s">
        <v>25</v>
      </c>
      <c r="D6" s="135">
        <v>42315</v>
      </c>
      <c r="E6" s="11">
        <v>42674</v>
      </c>
      <c r="F6" s="153">
        <v>62938.002789999999</v>
      </c>
    </row>
    <row r="7" spans="1:6" ht="15.75" x14ac:dyDescent="0.25">
      <c r="A7" s="267"/>
      <c r="B7" s="164" t="s">
        <v>379</v>
      </c>
      <c r="C7" s="33" t="s">
        <v>27</v>
      </c>
      <c r="D7" s="135">
        <v>1182</v>
      </c>
      <c r="E7" s="11">
        <v>1112</v>
      </c>
      <c r="F7" s="153">
        <v>1953.2899299999999</v>
      </c>
    </row>
    <row r="8" spans="1:6" ht="15.75" x14ac:dyDescent="0.25">
      <c r="A8" s="268"/>
      <c r="B8" s="164" t="s">
        <v>380</v>
      </c>
      <c r="C8" s="33" t="s">
        <v>106</v>
      </c>
      <c r="D8" s="135">
        <v>28</v>
      </c>
      <c r="E8" s="11">
        <v>22</v>
      </c>
      <c r="F8" s="153">
        <v>64.245230000000006</v>
      </c>
    </row>
    <row r="9" spans="1:6" ht="15.75" x14ac:dyDescent="0.25">
      <c r="A9" s="332" t="s">
        <v>381</v>
      </c>
      <c r="B9" s="257"/>
      <c r="C9" s="33" t="s">
        <v>29</v>
      </c>
      <c r="D9" s="135">
        <v>420652</v>
      </c>
      <c r="E9" s="11">
        <v>432228</v>
      </c>
      <c r="F9" s="153">
        <v>43589.126630000006</v>
      </c>
    </row>
    <row r="10" spans="1:6" ht="15.75" x14ac:dyDescent="0.25">
      <c r="A10" s="165" t="s">
        <v>65</v>
      </c>
      <c r="B10" s="164" t="s">
        <v>382</v>
      </c>
      <c r="C10" s="33" t="s">
        <v>31</v>
      </c>
      <c r="D10" s="135">
        <v>22958</v>
      </c>
      <c r="E10" s="11">
        <v>23642</v>
      </c>
      <c r="F10" s="153">
        <v>10303.979429999999</v>
      </c>
    </row>
    <row r="11" spans="1:6" ht="15.75" x14ac:dyDescent="0.25">
      <c r="A11" s="332" t="s">
        <v>383</v>
      </c>
      <c r="B11" s="257"/>
      <c r="C11" s="33" t="s">
        <v>47</v>
      </c>
      <c r="D11" s="135">
        <v>234</v>
      </c>
      <c r="E11" s="11">
        <v>284</v>
      </c>
      <c r="F11" s="153">
        <v>118.06103999999999</v>
      </c>
    </row>
    <row r="12" spans="1:6" ht="15.75" x14ac:dyDescent="0.25">
      <c r="A12" s="165" t="s">
        <v>65</v>
      </c>
      <c r="B12" s="164" t="s">
        <v>384</v>
      </c>
      <c r="C12" s="33" t="s">
        <v>49</v>
      </c>
      <c r="D12" s="135">
        <v>81</v>
      </c>
      <c r="E12" s="11">
        <v>82</v>
      </c>
      <c r="F12" s="153">
        <v>46.049230000000001</v>
      </c>
    </row>
    <row r="13" spans="1:6" ht="15.75" x14ac:dyDescent="0.25">
      <c r="A13" s="332" t="s">
        <v>385</v>
      </c>
      <c r="B13" s="257"/>
      <c r="C13" s="33" t="s">
        <v>53</v>
      </c>
      <c r="D13" s="135">
        <v>1800687.58</v>
      </c>
      <c r="E13" s="11">
        <v>1702947.65</v>
      </c>
      <c r="F13" s="153">
        <v>10568.206300000002</v>
      </c>
    </row>
    <row r="14" spans="1:6" ht="15.75" x14ac:dyDescent="0.25">
      <c r="A14" s="165" t="s">
        <v>65</v>
      </c>
      <c r="B14" s="164" t="s">
        <v>386</v>
      </c>
      <c r="C14" s="33" t="s">
        <v>89</v>
      </c>
      <c r="D14" s="135">
        <v>855521.09</v>
      </c>
      <c r="E14" s="11">
        <v>852818</v>
      </c>
      <c r="F14" s="153">
        <v>4334.1484800000007</v>
      </c>
    </row>
    <row r="15" spans="1:6" ht="15.75" x14ac:dyDescent="0.25">
      <c r="A15" s="332" t="s">
        <v>387</v>
      </c>
      <c r="B15" s="257"/>
      <c r="C15" s="33" t="s">
        <v>55</v>
      </c>
      <c r="D15" s="135">
        <v>929</v>
      </c>
      <c r="E15" s="11">
        <v>919</v>
      </c>
      <c r="F15" s="153">
        <v>1539.1455700000001</v>
      </c>
    </row>
    <row r="16" spans="1:6" ht="15.75" x14ac:dyDescent="0.25">
      <c r="A16" s="165" t="s">
        <v>65</v>
      </c>
      <c r="B16" s="164" t="s">
        <v>388</v>
      </c>
      <c r="C16" s="33" t="s">
        <v>70</v>
      </c>
      <c r="D16" s="135">
        <v>530</v>
      </c>
      <c r="E16" s="11">
        <v>544</v>
      </c>
      <c r="F16" s="153">
        <v>999.66849999999999</v>
      </c>
    </row>
    <row r="17" spans="1:6" ht="15.75" x14ac:dyDescent="0.25">
      <c r="A17" s="332" t="s">
        <v>389</v>
      </c>
      <c r="B17" s="257"/>
      <c r="C17" s="33" t="s">
        <v>72</v>
      </c>
      <c r="D17" s="135">
        <v>0</v>
      </c>
      <c r="E17" s="11">
        <v>0</v>
      </c>
      <c r="F17" s="153">
        <v>0</v>
      </c>
    </row>
    <row r="18" spans="1:6" ht="15.75" x14ac:dyDescent="0.25">
      <c r="A18" s="332" t="s">
        <v>390</v>
      </c>
      <c r="B18" s="257"/>
      <c r="C18" s="33" t="s">
        <v>75</v>
      </c>
      <c r="D18" s="135">
        <v>49044</v>
      </c>
      <c r="E18" s="11">
        <v>20143</v>
      </c>
      <c r="F18" s="153">
        <v>589.35762000000011</v>
      </c>
    </row>
    <row r="19" spans="1:6" ht="16.5" thickBot="1" x14ac:dyDescent="0.3">
      <c r="A19" s="333" t="s">
        <v>391</v>
      </c>
      <c r="B19" s="260"/>
      <c r="C19" s="41" t="s">
        <v>182</v>
      </c>
      <c r="D19" s="156">
        <v>76</v>
      </c>
      <c r="E19" s="157">
        <v>52</v>
      </c>
      <c r="F19" s="159">
        <v>5.05952</v>
      </c>
    </row>
  </sheetData>
  <sheetProtection algorithmName="SHA-512" hashValue="wohvrVcxBf5D0hnz2/eYpuFDxnNG+A7imqiPLmlfml80pel+atqJV0G9hgxHn280BybWOg/qoiVrfipeOOBMOw==" saltValue="LZ4aXrelFWyOy09Z5nSohw==" spinCount="100000" sheet="1" objects="1" scenarios="1" selectLockedCells="1" selectUnlockedCells="1"/>
  <mergeCells count="15">
    <mergeCell ref="A11:B11"/>
    <mergeCell ref="A1:F1"/>
    <mergeCell ref="A2:B3"/>
    <mergeCell ref="C2:C3"/>
    <mergeCell ref="D2:D3"/>
    <mergeCell ref="E2:F2"/>
    <mergeCell ref="A4:B4"/>
    <mergeCell ref="A5:B5"/>
    <mergeCell ref="A6:A8"/>
    <mergeCell ref="A9:B9"/>
    <mergeCell ref="A13:B13"/>
    <mergeCell ref="A15:B15"/>
    <mergeCell ref="A17:B17"/>
    <mergeCell ref="A18:B18"/>
    <mergeCell ref="A19:B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E600-0CF9-4038-8683-5F32AD7FFBEC}">
  <dimension ref="A1:F17"/>
  <sheetViews>
    <sheetView workbookViewId="0">
      <selection activeCell="G13" sqref="G13"/>
    </sheetView>
  </sheetViews>
  <sheetFormatPr defaultRowHeight="15" x14ac:dyDescent="0.25"/>
  <cols>
    <col min="2" max="2" width="26.5703125" customWidth="1"/>
    <col min="3" max="3" width="14.85546875" customWidth="1"/>
    <col min="4" max="5" width="12.28515625" customWidth="1"/>
    <col min="6" max="6" width="12.85546875" customWidth="1"/>
  </cols>
  <sheetData>
    <row r="1" spans="1:6" ht="31.5" customHeight="1" thickBot="1" x14ac:dyDescent="0.3">
      <c r="A1" s="345" t="s">
        <v>393</v>
      </c>
      <c r="B1" s="346"/>
      <c r="C1" s="346"/>
      <c r="D1" s="346"/>
      <c r="E1" s="346"/>
      <c r="F1" s="346"/>
    </row>
    <row r="2" spans="1:6" ht="27" customHeight="1" x14ac:dyDescent="0.25">
      <c r="A2" s="347" t="s">
        <v>77</v>
      </c>
      <c r="B2" s="279"/>
      <c r="C2" s="298" t="s">
        <v>59</v>
      </c>
      <c r="D2" s="299" t="s">
        <v>394</v>
      </c>
      <c r="E2" s="300"/>
      <c r="F2" s="301" t="s">
        <v>395</v>
      </c>
    </row>
    <row r="3" spans="1:6" ht="34.5" customHeight="1" thickBot="1" x14ac:dyDescent="0.3">
      <c r="A3" s="280"/>
      <c r="B3" s="281"/>
      <c r="C3" s="263"/>
      <c r="D3" s="91" t="s">
        <v>396</v>
      </c>
      <c r="E3" s="91" t="s">
        <v>397</v>
      </c>
      <c r="F3" s="285"/>
    </row>
    <row r="4" spans="1:6" ht="15.75" thickBot="1" x14ac:dyDescent="0.3">
      <c r="A4" s="344" t="s">
        <v>19</v>
      </c>
      <c r="B4" s="270"/>
      <c r="C4" s="166" t="s">
        <v>20</v>
      </c>
      <c r="D4" s="167">
        <v>1</v>
      </c>
      <c r="E4" s="168">
        <v>2</v>
      </c>
      <c r="F4" s="169">
        <v>3</v>
      </c>
    </row>
    <row r="5" spans="1:6" x14ac:dyDescent="0.25">
      <c r="A5" s="342" t="s">
        <v>398</v>
      </c>
      <c r="B5" s="272"/>
      <c r="C5" s="170" t="s">
        <v>22</v>
      </c>
      <c r="D5" s="149">
        <v>18022.11</v>
      </c>
      <c r="E5" s="88">
        <v>154972.44999999998</v>
      </c>
      <c r="F5" s="150">
        <v>81802.070000000007</v>
      </c>
    </row>
    <row r="6" spans="1:6" x14ac:dyDescent="0.25">
      <c r="A6" s="343" t="s">
        <v>399</v>
      </c>
      <c r="B6" s="257"/>
      <c r="C6" s="100" t="s">
        <v>29</v>
      </c>
      <c r="D6" s="135">
        <v>13669.52</v>
      </c>
      <c r="E6" s="11">
        <v>152905.24</v>
      </c>
      <c r="F6" s="153">
        <v>78580.310000000012</v>
      </c>
    </row>
    <row r="7" spans="1:6" x14ac:dyDescent="0.25">
      <c r="A7" s="339" t="s">
        <v>65</v>
      </c>
      <c r="B7" s="171" t="s">
        <v>400</v>
      </c>
      <c r="C7" s="100" t="s">
        <v>47</v>
      </c>
      <c r="D7" s="135">
        <v>10395.19</v>
      </c>
      <c r="E7" s="11">
        <v>144775.4</v>
      </c>
      <c r="F7" s="153">
        <v>73676.97</v>
      </c>
    </row>
    <row r="8" spans="1:6" x14ac:dyDescent="0.25">
      <c r="A8" s="267"/>
      <c r="B8" s="171" t="s">
        <v>401</v>
      </c>
      <c r="C8" s="100" t="s">
        <v>53</v>
      </c>
      <c r="D8" s="135">
        <v>156.88</v>
      </c>
      <c r="E8" s="11">
        <v>547.85</v>
      </c>
      <c r="F8" s="153">
        <v>266.45999999999998</v>
      </c>
    </row>
    <row r="9" spans="1:6" x14ac:dyDescent="0.25">
      <c r="A9" s="267"/>
      <c r="B9" s="171" t="s">
        <v>402</v>
      </c>
      <c r="C9" s="100" t="s">
        <v>55</v>
      </c>
      <c r="D9" s="135">
        <v>121.51</v>
      </c>
      <c r="E9" s="11">
        <v>427.07</v>
      </c>
      <c r="F9" s="153">
        <v>161.18</v>
      </c>
    </row>
    <row r="10" spans="1:6" x14ac:dyDescent="0.25">
      <c r="A10" s="268"/>
      <c r="B10" s="171" t="s">
        <v>403</v>
      </c>
      <c r="C10" s="100" t="s">
        <v>72</v>
      </c>
      <c r="D10" s="135">
        <v>3117.45</v>
      </c>
      <c r="E10" s="11">
        <v>7581.99</v>
      </c>
      <c r="F10" s="153">
        <v>4636.88</v>
      </c>
    </row>
    <row r="11" spans="1:6" x14ac:dyDescent="0.25">
      <c r="A11" s="343" t="s">
        <v>404</v>
      </c>
      <c r="B11" s="257"/>
      <c r="C11" s="100" t="s">
        <v>75</v>
      </c>
      <c r="D11" s="135">
        <v>4306.0200000000004</v>
      </c>
      <c r="E11" s="11">
        <v>1980.87</v>
      </c>
      <c r="F11" s="153">
        <v>2649.68</v>
      </c>
    </row>
    <row r="12" spans="1:6" x14ac:dyDescent="0.25">
      <c r="A12" s="343" t="s">
        <v>405</v>
      </c>
      <c r="B12" s="257"/>
      <c r="C12" s="100" t="s">
        <v>182</v>
      </c>
      <c r="D12" s="135">
        <v>46.57</v>
      </c>
      <c r="E12" s="11">
        <v>86.34</v>
      </c>
      <c r="F12" s="153">
        <v>572.08000000000004</v>
      </c>
    </row>
    <row r="13" spans="1:6" x14ac:dyDescent="0.25">
      <c r="A13" s="343" t="s">
        <v>406</v>
      </c>
      <c r="B13" s="257"/>
      <c r="C13" s="100" t="s">
        <v>184</v>
      </c>
      <c r="D13" s="135">
        <v>1594.58</v>
      </c>
      <c r="E13" s="11">
        <v>26432.67</v>
      </c>
      <c r="F13" s="153">
        <v>12018.59</v>
      </c>
    </row>
    <row r="14" spans="1:6" ht="15.75" thickBot="1" x14ac:dyDescent="0.3">
      <c r="A14" s="340" t="s">
        <v>407</v>
      </c>
      <c r="B14" s="260"/>
      <c r="C14" s="104" t="s">
        <v>186</v>
      </c>
      <c r="D14" s="156">
        <v>0</v>
      </c>
      <c r="E14" s="157">
        <v>95</v>
      </c>
      <c r="F14" s="159">
        <v>18.760000000000002</v>
      </c>
    </row>
    <row r="15" spans="1:6" ht="15.75" thickBot="1" x14ac:dyDescent="0.3"/>
    <row r="16" spans="1:6" ht="15.75" thickBot="1" x14ac:dyDescent="0.3">
      <c r="E16" s="172" t="s">
        <v>84</v>
      </c>
      <c r="F16" s="173" t="s">
        <v>408</v>
      </c>
    </row>
    <row r="17" spans="2:6" ht="30.75" customHeight="1" thickBot="1" x14ac:dyDescent="0.3">
      <c r="B17" s="341" t="s">
        <v>409</v>
      </c>
      <c r="C17" s="270"/>
      <c r="D17" s="270"/>
      <c r="E17" s="174">
        <v>13</v>
      </c>
      <c r="F17" s="175">
        <v>60</v>
      </c>
    </row>
  </sheetData>
  <sheetProtection algorithmName="SHA-512" hashValue="7y5hMudPDXerJqbVbzucy8ZjlJFaiWkl2P+h10wMR9fEB3gXp7fu2kYj5fUFLktlfDNkHvx9q8Aa8SnWV2vzoQ==" saltValue="sgnM3RGnvdxzFYFDwZPbcw==" spinCount="100000" sheet="1" objects="1" scenarios="1" selectLockedCells="1" selectUnlockedCells="1"/>
  <mergeCells count="14">
    <mergeCell ref="A4:B4"/>
    <mergeCell ref="A1:F1"/>
    <mergeCell ref="A2:B3"/>
    <mergeCell ref="C2:C3"/>
    <mergeCell ref="D2:E2"/>
    <mergeCell ref="F2:F3"/>
    <mergeCell ref="A14:B14"/>
    <mergeCell ref="B17:D17"/>
    <mergeCell ref="A5:B5"/>
    <mergeCell ref="A6:B6"/>
    <mergeCell ref="A7:A10"/>
    <mergeCell ref="A11:B11"/>
    <mergeCell ref="A12:B12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1413-0CCF-4935-9727-9FA87F2DFDA9}">
  <dimension ref="A1:E15"/>
  <sheetViews>
    <sheetView workbookViewId="0">
      <selection activeCell="G1" sqref="G1"/>
    </sheetView>
  </sheetViews>
  <sheetFormatPr defaultRowHeight="15" x14ac:dyDescent="0.25"/>
  <cols>
    <col min="2" max="2" width="70.28515625" customWidth="1"/>
    <col min="4" max="4" width="12.28515625" customWidth="1"/>
    <col min="5" max="5" width="13.28515625" customWidth="1"/>
  </cols>
  <sheetData>
    <row r="1" spans="1:5" ht="33" customHeight="1" x14ac:dyDescent="0.25">
      <c r="A1" s="220" t="s">
        <v>57</v>
      </c>
      <c r="B1" s="220"/>
      <c r="C1" s="220"/>
      <c r="D1" s="220"/>
      <c r="E1" s="220"/>
    </row>
    <row r="2" spans="1:5" ht="15.75" thickBot="1" x14ac:dyDescent="0.3">
      <c r="A2" s="221" t="s">
        <v>56</v>
      </c>
      <c r="B2" s="221"/>
    </row>
    <row r="3" spans="1:5" x14ac:dyDescent="0.25">
      <c r="A3" s="222" t="s">
        <v>58</v>
      </c>
      <c r="B3" s="223"/>
      <c r="C3" s="223" t="s">
        <v>59</v>
      </c>
      <c r="D3" s="223" t="s">
        <v>60</v>
      </c>
      <c r="E3" s="226" t="s">
        <v>61</v>
      </c>
    </row>
    <row r="4" spans="1:5" ht="30" customHeight="1" thickBot="1" x14ac:dyDescent="0.3">
      <c r="A4" s="224"/>
      <c r="B4" s="225"/>
      <c r="C4" s="225"/>
      <c r="D4" s="225"/>
      <c r="E4" s="227"/>
    </row>
    <row r="5" spans="1:5" ht="15.75" thickBot="1" x14ac:dyDescent="0.3">
      <c r="A5" s="212" t="s">
        <v>19</v>
      </c>
      <c r="B5" s="213"/>
      <c r="C5" s="45" t="s">
        <v>20</v>
      </c>
      <c r="D5" s="46">
        <v>1</v>
      </c>
      <c r="E5" s="47">
        <v>2</v>
      </c>
    </row>
    <row r="6" spans="1:5" x14ac:dyDescent="0.25">
      <c r="A6" s="214" t="s">
        <v>62</v>
      </c>
      <c r="B6" s="215"/>
      <c r="C6" s="48" t="s">
        <v>22</v>
      </c>
      <c r="D6" s="49">
        <v>195521.54355</v>
      </c>
      <c r="E6" s="50">
        <v>199138.74549999999</v>
      </c>
    </row>
    <row r="7" spans="1:5" x14ac:dyDescent="0.25">
      <c r="A7" s="216" t="s">
        <v>63</v>
      </c>
      <c r="B7" s="217"/>
      <c r="C7" s="51" t="s">
        <v>29</v>
      </c>
      <c r="D7" s="34">
        <v>390137.61597000004</v>
      </c>
      <c r="E7" s="36">
        <v>370564.01474000001</v>
      </c>
    </row>
    <row r="8" spans="1:5" x14ac:dyDescent="0.25">
      <c r="A8" s="216" t="s">
        <v>64</v>
      </c>
      <c r="B8" s="217"/>
      <c r="C8" s="51" t="s">
        <v>47</v>
      </c>
      <c r="D8" s="34">
        <v>495166.36114999995</v>
      </c>
      <c r="E8" s="36">
        <v>498992.18680999998</v>
      </c>
    </row>
    <row r="9" spans="1:5" x14ac:dyDescent="0.25">
      <c r="A9" s="52" t="s">
        <v>65</v>
      </c>
      <c r="B9" s="53" t="s">
        <v>66</v>
      </c>
      <c r="C9" s="51" t="s">
        <v>49</v>
      </c>
      <c r="D9" s="34">
        <v>73819.028929999986</v>
      </c>
      <c r="E9" s="36">
        <v>178866.10666999998</v>
      </c>
    </row>
    <row r="10" spans="1:5" x14ac:dyDescent="0.25">
      <c r="A10" s="218" t="s">
        <v>67</v>
      </c>
      <c r="B10" s="219"/>
      <c r="C10" s="51" t="s">
        <v>53</v>
      </c>
      <c r="D10" s="34">
        <v>1080825.52067</v>
      </c>
      <c r="E10" s="36">
        <v>1068694.9470499998</v>
      </c>
    </row>
    <row r="11" spans="1:5" x14ac:dyDescent="0.25">
      <c r="A11" s="208" t="s">
        <v>68</v>
      </c>
      <c r="B11" s="209"/>
      <c r="C11" s="51" t="s">
        <v>55</v>
      </c>
      <c r="D11" s="34">
        <v>255140.09952000002</v>
      </c>
      <c r="E11" s="36">
        <v>205790.33775999999</v>
      </c>
    </row>
    <row r="12" spans="1:5" x14ac:dyDescent="0.25">
      <c r="A12" s="52" t="s">
        <v>65</v>
      </c>
      <c r="B12" s="54" t="s">
        <v>69</v>
      </c>
      <c r="C12" s="51" t="s">
        <v>70</v>
      </c>
      <c r="D12" s="34">
        <v>156991.38756999999</v>
      </c>
      <c r="E12" s="36">
        <v>125592.42065</v>
      </c>
    </row>
    <row r="13" spans="1:5" x14ac:dyDescent="0.25">
      <c r="A13" s="208" t="s">
        <v>71</v>
      </c>
      <c r="B13" s="209"/>
      <c r="C13" s="51" t="s">
        <v>72</v>
      </c>
      <c r="D13" s="34">
        <v>318501.34177</v>
      </c>
      <c r="E13" s="36">
        <v>284626.09938999999</v>
      </c>
    </row>
    <row r="14" spans="1:5" x14ac:dyDescent="0.25">
      <c r="A14" s="52" t="s">
        <v>65</v>
      </c>
      <c r="B14" s="54" t="s">
        <v>69</v>
      </c>
      <c r="C14" s="51" t="s">
        <v>73</v>
      </c>
      <c r="D14" s="34">
        <v>56436.063329999997</v>
      </c>
      <c r="E14" s="36">
        <v>57138.467920000003</v>
      </c>
    </row>
    <row r="15" spans="1:5" ht="15.75" thickBot="1" x14ac:dyDescent="0.3">
      <c r="A15" s="210" t="s">
        <v>74</v>
      </c>
      <c r="B15" s="211"/>
      <c r="C15" s="55" t="s">
        <v>75</v>
      </c>
      <c r="D15" s="42">
        <v>573641.44128999999</v>
      </c>
      <c r="E15" s="44">
        <v>490416.43714999995</v>
      </c>
    </row>
  </sheetData>
  <sheetProtection algorithmName="SHA-512" hashValue="RtXXmUWDgz1b+Y/s4qvoh8Cdc8NbfhOaRgMOYWMoIgBm0P4udtLpMgN2pkhoj0sE4sEKWJSrsjhPNtqv7F5YNw==" saltValue="YvGAunL58+ExkHj+tIeRIw==" spinCount="100000" sheet="1" objects="1" scenarios="1" selectLockedCells="1" selectUnlockedCells="1"/>
  <mergeCells count="14">
    <mergeCell ref="A1:E1"/>
    <mergeCell ref="A2:B2"/>
    <mergeCell ref="A3:B4"/>
    <mergeCell ref="C3:C4"/>
    <mergeCell ref="D3:D4"/>
    <mergeCell ref="E3:E4"/>
    <mergeCell ref="A13:B13"/>
    <mergeCell ref="A15:B15"/>
    <mergeCell ref="A5:B5"/>
    <mergeCell ref="A6:B6"/>
    <mergeCell ref="A7:B7"/>
    <mergeCell ref="A8:B8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E5A9-206F-4A6D-BED7-B0CB09328B2E}">
  <dimension ref="A1:H14"/>
  <sheetViews>
    <sheetView tabSelected="1" workbookViewId="0">
      <selection activeCell="G11" sqref="G11"/>
    </sheetView>
  </sheetViews>
  <sheetFormatPr defaultRowHeight="15" x14ac:dyDescent="0.25"/>
  <cols>
    <col min="2" max="2" width="54.28515625" customWidth="1"/>
    <col min="3" max="3" width="9.28515625"/>
    <col min="4" max="4" width="21.7109375" customWidth="1"/>
    <col min="5" max="5" width="4.7109375" customWidth="1"/>
    <col min="6" max="6" width="45.7109375" customWidth="1"/>
    <col min="7" max="7" width="7.5703125" customWidth="1"/>
    <col min="8" max="8" width="10" customWidth="1"/>
  </cols>
  <sheetData>
    <row r="1" spans="1:8" ht="39" customHeight="1" thickBot="1" x14ac:dyDescent="0.3">
      <c r="A1" s="235" t="s">
        <v>76</v>
      </c>
      <c r="B1" s="235"/>
      <c r="C1" s="235"/>
      <c r="D1" s="235"/>
      <c r="E1" s="1"/>
      <c r="F1" s="1"/>
      <c r="G1" s="1"/>
      <c r="H1" s="1"/>
    </row>
    <row r="2" spans="1:8" ht="15.75" thickBot="1" x14ac:dyDescent="0.3">
      <c r="A2" s="236" t="s">
        <v>77</v>
      </c>
      <c r="B2" s="237"/>
      <c r="C2" s="2" t="s">
        <v>59</v>
      </c>
      <c r="D2" s="3"/>
      <c r="E2" s="1"/>
      <c r="F2" s="1"/>
      <c r="G2" s="1"/>
      <c r="H2" s="1"/>
    </row>
    <row r="3" spans="1:8" ht="15.75" thickBot="1" x14ac:dyDescent="0.3">
      <c r="A3" s="236" t="s">
        <v>19</v>
      </c>
      <c r="B3" s="238"/>
      <c r="C3" s="4" t="s">
        <v>20</v>
      </c>
      <c r="D3" s="5">
        <v>1</v>
      </c>
      <c r="E3" s="1"/>
      <c r="F3" s="6" t="s">
        <v>78</v>
      </c>
      <c r="G3" s="1"/>
      <c r="H3" s="1"/>
    </row>
    <row r="4" spans="1:8" ht="15.75" x14ac:dyDescent="0.25">
      <c r="A4" s="239" t="s">
        <v>79</v>
      </c>
      <c r="B4" s="240"/>
      <c r="C4" s="7" t="s">
        <v>22</v>
      </c>
      <c r="D4" s="8">
        <v>8130.91</v>
      </c>
      <c r="E4" s="9"/>
      <c r="F4" s="10" t="s">
        <v>80</v>
      </c>
      <c r="G4" s="11">
        <v>222.71530492896858</v>
      </c>
      <c r="H4" s="10" t="s">
        <v>81</v>
      </c>
    </row>
    <row r="5" spans="1:8" ht="15.75" x14ac:dyDescent="0.25">
      <c r="A5" s="228" t="s">
        <v>82</v>
      </c>
      <c r="B5" s="229"/>
      <c r="C5" s="12" t="s">
        <v>29</v>
      </c>
      <c r="D5" s="13">
        <v>1810.8780999999999</v>
      </c>
      <c r="E5" s="9"/>
      <c r="F5" s="10" t="s">
        <v>83</v>
      </c>
      <c r="G5" s="11">
        <v>7.7058891981740798</v>
      </c>
      <c r="H5" s="10" t="s">
        <v>84</v>
      </c>
    </row>
    <row r="6" spans="1:8" ht="15.75" x14ac:dyDescent="0.25">
      <c r="A6" s="228" t="s">
        <v>85</v>
      </c>
      <c r="B6" s="229"/>
      <c r="C6" s="12" t="s">
        <v>47</v>
      </c>
      <c r="D6" s="13">
        <v>13954.42599</v>
      </c>
      <c r="E6" s="9"/>
      <c r="F6" s="1"/>
      <c r="G6" s="1"/>
      <c r="H6" s="1"/>
    </row>
    <row r="7" spans="1:8" x14ac:dyDescent="0.25">
      <c r="A7" s="228" t="s">
        <v>86</v>
      </c>
      <c r="B7" s="229"/>
      <c r="C7" s="12" t="s">
        <v>53</v>
      </c>
      <c r="D7" s="13">
        <v>154092.45259999999</v>
      </c>
      <c r="E7" s="14"/>
      <c r="F7" s="1"/>
      <c r="G7" s="1"/>
      <c r="H7" s="1"/>
    </row>
    <row r="8" spans="1:8" x14ac:dyDescent="0.25">
      <c r="A8" s="230" t="s">
        <v>87</v>
      </c>
      <c r="B8" s="15" t="s">
        <v>88</v>
      </c>
      <c r="C8" s="12" t="s">
        <v>89</v>
      </c>
      <c r="D8" s="13">
        <v>1344.2451999999998</v>
      </c>
      <c r="E8" s="1"/>
      <c r="F8" s="1"/>
      <c r="G8" s="1"/>
      <c r="H8" s="1"/>
    </row>
    <row r="9" spans="1:8" x14ac:dyDescent="0.25">
      <c r="A9" s="231"/>
      <c r="B9" s="15" t="s">
        <v>90</v>
      </c>
      <c r="C9" s="12" t="s">
        <v>91</v>
      </c>
      <c r="D9" s="13">
        <v>0.55500000000000005</v>
      </c>
      <c r="E9" s="1"/>
      <c r="F9" s="1"/>
      <c r="G9" s="1"/>
      <c r="H9" s="1"/>
    </row>
    <row r="10" spans="1:8" x14ac:dyDescent="0.25">
      <c r="A10" s="231"/>
      <c r="B10" s="15" t="s">
        <v>92</v>
      </c>
      <c r="C10" s="12" t="s">
        <v>93</v>
      </c>
      <c r="D10" s="13">
        <v>1671.09925</v>
      </c>
      <c r="E10" s="1"/>
      <c r="F10" s="1"/>
      <c r="G10" s="1"/>
      <c r="H10" s="1"/>
    </row>
    <row r="11" spans="1:8" x14ac:dyDescent="0.25">
      <c r="A11" s="232"/>
      <c r="B11" s="15" t="s">
        <v>94</v>
      </c>
      <c r="C11" s="12" t="s">
        <v>95</v>
      </c>
      <c r="D11" s="13">
        <v>3652.6136299999998</v>
      </c>
      <c r="E11" s="1"/>
      <c r="F11" s="1"/>
      <c r="G11" s="1"/>
      <c r="H11" s="1"/>
    </row>
    <row r="12" spans="1:8" ht="37.5" customHeight="1" x14ac:dyDescent="0.25">
      <c r="A12" s="228" t="s">
        <v>96</v>
      </c>
      <c r="B12" s="229"/>
      <c r="C12" s="12" t="s">
        <v>55</v>
      </c>
      <c r="D12" s="13">
        <f>27120205.92/1000</f>
        <v>27120.20592</v>
      </c>
      <c r="E12" s="1"/>
      <c r="F12" s="1"/>
      <c r="G12" s="1"/>
      <c r="H12" s="1"/>
    </row>
    <row r="13" spans="1:8" x14ac:dyDescent="0.25">
      <c r="A13" s="228" t="s">
        <v>97</v>
      </c>
      <c r="B13" s="229"/>
      <c r="C13" s="12" t="s">
        <v>72</v>
      </c>
      <c r="D13" s="16">
        <v>2715</v>
      </c>
      <c r="E13" s="1"/>
      <c r="F13" s="1"/>
      <c r="G13" s="1"/>
      <c r="H13" s="1"/>
    </row>
    <row r="14" spans="1:8" ht="15.75" thickBot="1" x14ac:dyDescent="0.3">
      <c r="A14" s="233" t="s">
        <v>98</v>
      </c>
      <c r="B14" s="234"/>
      <c r="C14" s="17" t="s">
        <v>73</v>
      </c>
      <c r="D14" s="18">
        <v>348</v>
      </c>
      <c r="E14" s="1"/>
      <c r="F14" s="1"/>
      <c r="G14" s="1"/>
      <c r="H14" s="1"/>
    </row>
  </sheetData>
  <sheetProtection algorithmName="SHA-512" hashValue="yUTgru+bal2/JGKUj7LjEgq8nxgMSapAgf3B0cC2Z/XZKwcSzInAwaKsdHK97hjgGZ3TYWagXQ6rDZ3+yWwtqg==" saltValue="5JItzjwkkwyKSYve+yCLEg==" spinCount="100000" sheet="1" objects="1" scenarios="1" selectLockedCells="1" selectUnlockedCells="1"/>
  <mergeCells count="11">
    <mergeCell ref="A6:B6"/>
    <mergeCell ref="A1:D1"/>
    <mergeCell ref="A2:B2"/>
    <mergeCell ref="A3:B3"/>
    <mergeCell ref="A4:B4"/>
    <mergeCell ref="A5:B5"/>
    <mergeCell ref="A7:B7"/>
    <mergeCell ref="A8:A11"/>
    <mergeCell ref="A12:B12"/>
    <mergeCell ref="A13:B13"/>
    <mergeCell ref="A14:B14"/>
  </mergeCells>
  <conditionalFormatting sqref="D4:D6">
    <cfRule type="cellIs" dxfId="95" priority="11" stopIfTrue="1" operator="lessThan">
      <formula>0</formula>
    </cfRule>
  </conditionalFormatting>
  <conditionalFormatting sqref="D4:D14">
    <cfRule type="containsBlanks" dxfId="94" priority="13" stopIfTrue="1">
      <formula>LEN(TRIM(D4))=0</formula>
    </cfRule>
    <cfRule type="cellIs" dxfId="93" priority="14" operator="lessThan">
      <formula>0</formula>
    </cfRule>
  </conditionalFormatting>
  <conditionalFormatting sqref="D6">
    <cfRule type="cellIs" dxfId="92" priority="17" operator="lessThan">
      <formula>$D$5</formula>
    </cfRule>
  </conditionalFormatting>
  <conditionalFormatting sqref="D7">
    <cfRule type="cellIs" dxfId="91" priority="19" operator="lessThan">
      <formula>$D$8+$D$9+$D$10+$D$11</formula>
    </cfRule>
  </conditionalFormatting>
  <conditionalFormatting sqref="D8:D12">
    <cfRule type="cellIs" dxfId="90" priority="18" operator="lessThan">
      <formula>0</formula>
    </cfRule>
  </conditionalFormatting>
  <conditionalFormatting sqref="D13">
    <cfRule type="cellIs" dxfId="89" priority="9" stopIfTrue="1" operator="lessThan">
      <formula>$D$14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6DF5-32B0-4E8B-96D8-EA98433DCAE9}">
  <dimension ref="A1:N26"/>
  <sheetViews>
    <sheetView workbookViewId="0">
      <selection activeCell="C16" sqref="C16"/>
    </sheetView>
  </sheetViews>
  <sheetFormatPr defaultRowHeight="15" x14ac:dyDescent="0.25"/>
  <cols>
    <col min="2" max="2" width="58.28515625" customWidth="1"/>
    <col min="3" max="3" width="13.5703125" customWidth="1"/>
    <col min="4" max="4" width="13.7109375" customWidth="1"/>
    <col min="5" max="5" width="4.5703125" customWidth="1"/>
    <col min="6" max="13" width="9.28515625" customWidth="1"/>
  </cols>
  <sheetData>
    <row r="1" spans="1:14" ht="42" customHeight="1" x14ac:dyDescent="0.25">
      <c r="A1" s="220" t="s">
        <v>99</v>
      </c>
      <c r="B1" s="220"/>
      <c r="C1" s="220"/>
      <c r="D1" s="220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ht="16.5" thickBot="1" x14ac:dyDescent="0.3">
      <c r="A2" s="241" t="s">
        <v>56</v>
      </c>
      <c r="B2" s="241"/>
      <c r="C2" s="58"/>
      <c r="D2" s="58"/>
      <c r="E2" s="56"/>
      <c r="H2" s="56"/>
      <c r="I2" s="56"/>
      <c r="J2" s="56"/>
      <c r="K2" s="56"/>
      <c r="L2" s="56"/>
      <c r="M2" s="56"/>
      <c r="N2" s="57"/>
    </row>
    <row r="3" spans="1:14" ht="15.75" thickBot="1" x14ac:dyDescent="0.3">
      <c r="A3" s="242" t="s">
        <v>77</v>
      </c>
      <c r="B3" s="243"/>
      <c r="C3" s="59" t="s">
        <v>59</v>
      </c>
      <c r="D3" s="60" t="s">
        <v>100</v>
      </c>
      <c r="E3" s="61"/>
      <c r="F3" s="244" t="s">
        <v>101</v>
      </c>
      <c r="G3" s="245"/>
      <c r="H3" s="245"/>
      <c r="I3" s="245"/>
      <c r="J3" s="245"/>
      <c r="K3" s="245"/>
      <c r="L3" s="245"/>
      <c r="M3" s="245"/>
      <c r="N3" s="57"/>
    </row>
    <row r="4" spans="1:14" ht="15.75" thickBot="1" x14ac:dyDescent="0.3">
      <c r="A4" s="246" t="s">
        <v>19</v>
      </c>
      <c r="B4" s="247"/>
      <c r="C4" s="62" t="s">
        <v>20</v>
      </c>
      <c r="D4" s="63">
        <v>1</v>
      </c>
      <c r="E4" s="64"/>
      <c r="F4" s="244"/>
      <c r="G4" s="245"/>
      <c r="H4" s="245"/>
      <c r="I4" s="245"/>
      <c r="J4" s="245"/>
      <c r="K4" s="245"/>
      <c r="L4" s="245"/>
      <c r="M4" s="245"/>
      <c r="N4" s="57"/>
    </row>
    <row r="5" spans="1:14" x14ac:dyDescent="0.25">
      <c r="A5" s="248" t="s">
        <v>102</v>
      </c>
      <c r="B5" s="249"/>
      <c r="C5" s="65" t="s">
        <v>22</v>
      </c>
      <c r="D5" s="66">
        <v>45412.98113</v>
      </c>
      <c r="E5" s="67"/>
      <c r="F5" s="245"/>
      <c r="G5" s="245"/>
      <c r="H5" s="245"/>
      <c r="I5" s="245"/>
      <c r="J5" s="245"/>
      <c r="K5" s="245"/>
      <c r="L5" s="245"/>
      <c r="M5" s="245"/>
      <c r="N5" s="57"/>
    </row>
    <row r="6" spans="1:14" x14ac:dyDescent="0.25">
      <c r="A6" s="250" t="s">
        <v>65</v>
      </c>
      <c r="B6" s="68" t="s">
        <v>103</v>
      </c>
      <c r="C6" s="69" t="s">
        <v>25</v>
      </c>
      <c r="D6" s="70">
        <v>31322.392319999999</v>
      </c>
      <c r="E6" s="71"/>
      <c r="F6" s="245"/>
      <c r="G6" s="245"/>
      <c r="H6" s="245"/>
      <c r="I6" s="245"/>
      <c r="J6" s="245"/>
      <c r="K6" s="245"/>
      <c r="L6" s="245"/>
      <c r="M6" s="245"/>
      <c r="N6" s="57"/>
    </row>
    <row r="7" spans="1:14" x14ac:dyDescent="0.25">
      <c r="A7" s="250"/>
      <c r="B7" s="68" t="s">
        <v>104</v>
      </c>
      <c r="C7" s="69" t="s">
        <v>27</v>
      </c>
      <c r="D7" s="70">
        <v>9805.4713100000008</v>
      </c>
      <c r="E7" s="71"/>
      <c r="F7" s="245"/>
      <c r="G7" s="245"/>
      <c r="H7" s="245"/>
      <c r="I7" s="245"/>
      <c r="J7" s="245"/>
      <c r="K7" s="245"/>
      <c r="L7" s="245"/>
      <c r="M7" s="245"/>
      <c r="N7" s="57"/>
    </row>
    <row r="8" spans="1:14" ht="30" x14ac:dyDescent="0.25">
      <c r="A8" s="250"/>
      <c r="B8" s="68" t="s">
        <v>105</v>
      </c>
      <c r="C8" s="69" t="s">
        <v>106</v>
      </c>
      <c r="D8" s="70">
        <v>4285.1175000000003</v>
      </c>
      <c r="E8" s="71"/>
      <c r="F8" s="245"/>
      <c r="G8" s="245"/>
      <c r="H8" s="245"/>
      <c r="I8" s="245"/>
      <c r="J8" s="245"/>
      <c r="K8" s="245"/>
      <c r="L8" s="245"/>
      <c r="M8" s="245"/>
      <c r="N8" s="57"/>
    </row>
    <row r="9" spans="1:14" x14ac:dyDescent="0.25">
      <c r="A9" s="251" t="s">
        <v>107</v>
      </c>
      <c r="B9" s="252"/>
      <c r="C9" s="69" t="s">
        <v>29</v>
      </c>
      <c r="D9" s="70">
        <v>4647.1187900000004</v>
      </c>
      <c r="E9" s="71"/>
      <c r="F9" s="245"/>
      <c r="G9" s="245"/>
      <c r="H9" s="245"/>
      <c r="I9" s="245"/>
      <c r="J9" s="245"/>
      <c r="K9" s="245"/>
      <c r="L9" s="245"/>
      <c r="M9" s="245"/>
      <c r="N9" s="57"/>
    </row>
    <row r="10" spans="1:14" ht="15.75" thickBot="1" x14ac:dyDescent="0.3">
      <c r="A10" s="253" t="s">
        <v>108</v>
      </c>
      <c r="B10" s="254"/>
      <c r="C10" s="72" t="s">
        <v>47</v>
      </c>
      <c r="D10" s="73">
        <v>6961.67526</v>
      </c>
      <c r="E10" s="71"/>
      <c r="F10" s="245"/>
      <c r="G10" s="245"/>
      <c r="H10" s="245"/>
      <c r="I10" s="245"/>
      <c r="J10" s="245"/>
      <c r="K10" s="245"/>
      <c r="L10" s="245"/>
      <c r="M10" s="245"/>
      <c r="N10" s="57"/>
    </row>
    <row r="11" spans="1:14" ht="18" x14ac:dyDescent="0.25">
      <c r="A11" s="57"/>
      <c r="B11" s="255" t="s">
        <v>109</v>
      </c>
      <c r="C11" s="255"/>
      <c r="D11" s="255"/>
      <c r="E11" s="56"/>
      <c r="F11" s="245"/>
      <c r="G11" s="245"/>
      <c r="H11" s="245"/>
      <c r="I11" s="245"/>
      <c r="J11" s="245"/>
      <c r="K11" s="245"/>
      <c r="L11" s="245"/>
      <c r="M11" s="245"/>
      <c r="N11" s="57"/>
    </row>
    <row r="12" spans="1:14" ht="18" x14ac:dyDescent="0.25">
      <c r="A12" s="57"/>
      <c r="B12" s="255" t="s">
        <v>110</v>
      </c>
      <c r="C12" s="255"/>
      <c r="D12" s="255"/>
      <c r="E12" s="56"/>
      <c r="F12" s="245"/>
      <c r="G12" s="245"/>
      <c r="H12" s="245"/>
      <c r="I12" s="245"/>
      <c r="J12" s="245"/>
      <c r="K12" s="245"/>
      <c r="L12" s="245"/>
      <c r="M12" s="245"/>
      <c r="N12" s="57"/>
    </row>
    <row r="13" spans="1:14" ht="18" x14ac:dyDescent="0.25">
      <c r="A13" s="57"/>
      <c r="B13" s="255" t="s">
        <v>111</v>
      </c>
      <c r="C13" s="255"/>
      <c r="D13" s="255"/>
      <c r="E13" s="56"/>
      <c r="F13" s="245"/>
      <c r="G13" s="245"/>
      <c r="H13" s="245"/>
      <c r="I13" s="245"/>
      <c r="J13" s="245"/>
      <c r="K13" s="245"/>
      <c r="L13" s="245"/>
      <c r="M13" s="245"/>
      <c r="N13" s="57"/>
    </row>
    <row r="14" spans="1:14" x14ac:dyDescent="0.25">
      <c r="A14" s="57"/>
      <c r="B14" s="57"/>
      <c r="C14" s="57"/>
      <c r="D14" s="57"/>
      <c r="E14" s="56"/>
      <c r="F14" s="245"/>
      <c r="G14" s="245"/>
      <c r="H14" s="245"/>
      <c r="I14" s="245"/>
      <c r="J14" s="245"/>
      <c r="K14" s="245"/>
      <c r="L14" s="245"/>
      <c r="M14" s="245"/>
      <c r="N14" s="57"/>
    </row>
    <row r="15" spans="1:14" ht="15.75" x14ac:dyDescent="0.25">
      <c r="A15" s="57"/>
      <c r="B15" s="57"/>
      <c r="C15" s="57"/>
      <c r="D15" s="57"/>
      <c r="E15" s="74"/>
      <c r="F15" s="245"/>
      <c r="G15" s="245"/>
      <c r="H15" s="245"/>
      <c r="I15" s="245"/>
      <c r="J15" s="245"/>
      <c r="K15" s="245"/>
      <c r="L15" s="245"/>
      <c r="M15" s="245"/>
      <c r="N15" s="57"/>
    </row>
    <row r="16" spans="1:14" x14ac:dyDescent="0.25">
      <c r="A16" s="57"/>
      <c r="B16" s="57"/>
      <c r="C16" s="57"/>
      <c r="D16" s="57"/>
      <c r="E16" s="56"/>
      <c r="F16" s="245"/>
      <c r="G16" s="245"/>
      <c r="H16" s="245"/>
      <c r="I16" s="245"/>
      <c r="J16" s="245"/>
      <c r="K16" s="245"/>
      <c r="L16" s="245"/>
      <c r="M16" s="245"/>
      <c r="N16" s="57"/>
    </row>
    <row r="17" spans="1:14" x14ac:dyDescent="0.25">
      <c r="A17" s="57"/>
      <c r="B17" s="56"/>
      <c r="C17" s="56"/>
      <c r="D17" s="56"/>
      <c r="E17" s="56"/>
      <c r="F17" s="245"/>
      <c r="G17" s="245"/>
      <c r="H17" s="245"/>
      <c r="I17" s="245"/>
      <c r="J17" s="245"/>
      <c r="K17" s="245"/>
      <c r="L17" s="245"/>
      <c r="M17" s="245"/>
      <c r="N17" s="57"/>
    </row>
    <row r="18" spans="1:14" x14ac:dyDescent="0.25">
      <c r="A18" s="57"/>
      <c r="B18" s="56"/>
      <c r="C18" s="56"/>
      <c r="D18" s="56"/>
      <c r="E18" s="56"/>
      <c r="F18" s="245"/>
      <c r="G18" s="245"/>
      <c r="H18" s="245"/>
      <c r="I18" s="245"/>
      <c r="J18" s="245"/>
      <c r="K18" s="245"/>
      <c r="L18" s="245"/>
      <c r="M18" s="245"/>
      <c r="N18" s="57"/>
    </row>
    <row r="19" spans="1:14" x14ac:dyDescent="0.25">
      <c r="A19" s="57"/>
      <c r="B19" s="56"/>
      <c r="C19" s="56"/>
      <c r="D19" s="56"/>
      <c r="E19" s="56"/>
      <c r="F19" s="245"/>
      <c r="G19" s="245"/>
      <c r="H19" s="245"/>
      <c r="I19" s="245"/>
      <c r="J19" s="245"/>
      <c r="K19" s="245"/>
      <c r="L19" s="245"/>
      <c r="M19" s="245"/>
      <c r="N19" s="57"/>
    </row>
    <row r="20" spans="1:14" x14ac:dyDescent="0.25">
      <c r="A20" s="57"/>
      <c r="B20" s="56"/>
      <c r="C20" s="56"/>
      <c r="D20" s="56"/>
      <c r="E20" s="56"/>
      <c r="F20" s="245"/>
      <c r="G20" s="245"/>
      <c r="H20" s="245"/>
      <c r="I20" s="245"/>
      <c r="J20" s="245"/>
      <c r="K20" s="245"/>
      <c r="L20" s="245"/>
      <c r="M20" s="245"/>
      <c r="N20" s="57"/>
    </row>
    <row r="21" spans="1:14" x14ac:dyDescent="0.25">
      <c r="A21" s="57"/>
      <c r="B21" s="56"/>
      <c r="C21" s="56"/>
      <c r="D21" s="56"/>
      <c r="E21" s="56"/>
      <c r="F21" s="245"/>
      <c r="G21" s="245"/>
      <c r="H21" s="245"/>
      <c r="I21" s="245"/>
      <c r="J21" s="245"/>
      <c r="K21" s="245"/>
      <c r="L21" s="245"/>
      <c r="M21" s="245"/>
      <c r="N21" s="57"/>
    </row>
    <row r="22" spans="1:14" x14ac:dyDescent="0.25">
      <c r="A22" s="57"/>
      <c r="B22" s="56"/>
      <c r="C22" s="56"/>
      <c r="D22" s="56"/>
      <c r="E22" s="56"/>
      <c r="F22" s="245"/>
      <c r="G22" s="245"/>
      <c r="H22" s="245"/>
      <c r="I22" s="245"/>
      <c r="J22" s="245"/>
      <c r="K22" s="245"/>
      <c r="L22" s="245"/>
      <c r="M22" s="245"/>
      <c r="N22" s="57"/>
    </row>
    <row r="23" spans="1:14" x14ac:dyDescent="0.25">
      <c r="A23" s="57"/>
      <c r="B23" s="57"/>
      <c r="C23" s="57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14" x14ac:dyDescent="0.25">
      <c r="A24" s="57"/>
      <c r="B24" s="57"/>
      <c r="C24" s="57"/>
      <c r="D24" s="56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spans="1:14" x14ac:dyDescent="0.25">
      <c r="D25" s="56"/>
    </row>
    <row r="26" spans="1:14" x14ac:dyDescent="0.25">
      <c r="D26" s="56"/>
    </row>
  </sheetData>
  <sheetProtection algorithmName="SHA-512" hashValue="oxBQ83zh0FlCMkCAcsRcjnHFO8zOHGLDoS3P6vt9TCtpq8dYpFJj7gKQyTqpGwuZgnzQDaYloE7vDcqqOuI3sg==" saltValue="TpXfYmWKeKr0ivKsEuyA6A==" spinCount="100000" sheet="1" objects="1" scenarios="1" selectLockedCells="1" selectUnlockedCells="1"/>
  <mergeCells count="12">
    <mergeCell ref="A1:D1"/>
    <mergeCell ref="A2:B2"/>
    <mergeCell ref="A3:B3"/>
    <mergeCell ref="F3:M22"/>
    <mergeCell ref="A4:B4"/>
    <mergeCell ref="A5:B5"/>
    <mergeCell ref="A6:A8"/>
    <mergeCell ref="A9:B9"/>
    <mergeCell ref="A10:B10"/>
    <mergeCell ref="B11:D11"/>
    <mergeCell ref="B12:D12"/>
    <mergeCell ref="B13:D13"/>
  </mergeCells>
  <conditionalFormatting sqref="D5">
    <cfRule type="cellIs" dxfId="88" priority="3" operator="lessThan">
      <formula>SUM($D$6:$D$8)</formula>
    </cfRule>
  </conditionalFormatting>
  <conditionalFormatting sqref="D5:D10">
    <cfRule type="containsBlanks" dxfId="87" priority="1" stopIfTrue="1">
      <formula>LEN(TRIM(D5))=0</formula>
    </cfRule>
  </conditionalFormatting>
  <conditionalFormatting sqref="D6:D10">
    <cfRule type="cellIs" dxfId="86" priority="2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BF0C4-2D8B-4707-8608-5FD90E695DAC}">
  <dimension ref="A1:H38"/>
  <sheetViews>
    <sheetView workbookViewId="0">
      <selection activeCell="I23" sqref="I23"/>
    </sheetView>
  </sheetViews>
  <sheetFormatPr defaultRowHeight="15" x14ac:dyDescent="0.25"/>
  <cols>
    <col min="1" max="1" width="7.7109375" customWidth="1"/>
    <col min="2" max="2" width="6.42578125" customWidth="1"/>
    <col min="3" max="3" width="36.85546875" customWidth="1"/>
    <col min="5" max="5" width="12.85546875" customWidth="1"/>
    <col min="6" max="7" width="15.140625" customWidth="1"/>
    <col min="8" max="8" width="12.42578125" customWidth="1"/>
  </cols>
  <sheetData>
    <row r="1" spans="1:8" ht="42.75" customHeight="1" x14ac:dyDescent="0.25">
      <c r="A1" s="274" t="s">
        <v>112</v>
      </c>
      <c r="B1" s="275"/>
      <c r="C1" s="275"/>
      <c r="D1" s="276"/>
      <c r="E1" s="275"/>
      <c r="F1" s="275"/>
      <c r="G1" s="275"/>
      <c r="H1" s="275"/>
    </row>
    <row r="2" spans="1:8" ht="19.5" customHeight="1" thickBot="1" x14ac:dyDescent="0.3">
      <c r="A2" s="261" t="s">
        <v>56</v>
      </c>
      <c r="B2" s="261"/>
      <c r="C2" s="261"/>
      <c r="D2" s="75"/>
      <c r="E2" s="75"/>
      <c r="F2" s="75"/>
      <c r="H2" s="76"/>
    </row>
    <row r="3" spans="1:8" x14ac:dyDescent="0.25">
      <c r="A3" s="277" t="s">
        <v>113</v>
      </c>
      <c r="B3" s="278"/>
      <c r="C3" s="279"/>
      <c r="D3" s="282" t="s">
        <v>59</v>
      </c>
      <c r="E3" s="283" t="s">
        <v>114</v>
      </c>
      <c r="F3" s="283" t="s">
        <v>115</v>
      </c>
      <c r="G3" s="283" t="s">
        <v>116</v>
      </c>
      <c r="H3" s="284" t="s">
        <v>117</v>
      </c>
    </row>
    <row r="4" spans="1:8" ht="15.75" thickBot="1" x14ac:dyDescent="0.3">
      <c r="A4" s="280"/>
      <c r="B4" s="275"/>
      <c r="C4" s="281"/>
      <c r="D4" s="263"/>
      <c r="E4" s="263"/>
      <c r="F4" s="263"/>
      <c r="G4" s="263"/>
      <c r="H4" s="285"/>
    </row>
    <row r="5" spans="1:8" ht="15.75" thickBot="1" x14ac:dyDescent="0.3">
      <c r="A5" s="269" t="s">
        <v>19</v>
      </c>
      <c r="B5" s="270"/>
      <c r="C5" s="270"/>
      <c r="D5" s="77" t="s">
        <v>20</v>
      </c>
      <c r="E5" s="78">
        <v>1</v>
      </c>
      <c r="F5" s="79">
        <v>2</v>
      </c>
      <c r="G5" s="79">
        <v>3</v>
      </c>
      <c r="H5" s="80">
        <v>4</v>
      </c>
    </row>
    <row r="6" spans="1:8" x14ac:dyDescent="0.25">
      <c r="A6" s="271" t="s">
        <v>118</v>
      </c>
      <c r="B6" s="272"/>
      <c r="C6" s="272"/>
      <c r="D6" s="81" t="s">
        <v>22</v>
      </c>
      <c r="E6" s="29">
        <v>62073.202979999995</v>
      </c>
      <c r="F6" s="30">
        <v>66181.544130000009</v>
      </c>
      <c r="G6" s="30">
        <v>24720.912489999999</v>
      </c>
      <c r="H6" s="31">
        <v>152975.65959999998</v>
      </c>
    </row>
    <row r="7" spans="1:8" ht="26.25" customHeight="1" x14ac:dyDescent="0.25">
      <c r="A7" s="82" t="s">
        <v>23</v>
      </c>
      <c r="B7" s="258" t="s">
        <v>119</v>
      </c>
      <c r="C7" s="257"/>
      <c r="D7" s="83" t="s">
        <v>25</v>
      </c>
      <c r="E7" s="34">
        <v>2596.37599</v>
      </c>
      <c r="F7" s="35">
        <v>8822.773799999999</v>
      </c>
      <c r="G7" s="35">
        <v>2159.0673999999999</v>
      </c>
      <c r="H7" s="36">
        <v>13578.217189999999</v>
      </c>
    </row>
    <row r="8" spans="1:8" x14ac:dyDescent="0.25">
      <c r="A8" s="273" t="s">
        <v>120</v>
      </c>
      <c r="B8" s="257"/>
      <c r="C8" s="257"/>
      <c r="D8" s="83" t="s">
        <v>29</v>
      </c>
      <c r="E8" s="34">
        <v>219786.3664</v>
      </c>
      <c r="F8" s="35">
        <v>370302.55445</v>
      </c>
      <c r="G8" s="35">
        <v>20447.944150000003</v>
      </c>
      <c r="H8" s="36">
        <v>610536.86499999999</v>
      </c>
    </row>
    <row r="9" spans="1:8" x14ac:dyDescent="0.25">
      <c r="A9" s="266" t="s">
        <v>65</v>
      </c>
      <c r="B9" s="258" t="s">
        <v>121</v>
      </c>
      <c r="C9" s="257"/>
      <c r="D9" s="83" t="s">
        <v>31</v>
      </c>
      <c r="E9" s="34">
        <v>22784.9159</v>
      </c>
      <c r="F9" s="84"/>
      <c r="G9" s="84"/>
      <c r="H9" s="36">
        <v>22784.9159</v>
      </c>
    </row>
    <row r="10" spans="1:8" x14ac:dyDescent="0.25">
      <c r="A10" s="267"/>
      <c r="B10" s="85" t="s">
        <v>65</v>
      </c>
      <c r="C10" s="86" t="s">
        <v>122</v>
      </c>
      <c r="D10" s="83" t="s">
        <v>123</v>
      </c>
      <c r="E10" s="34">
        <v>15410.662199999999</v>
      </c>
      <c r="F10" s="84"/>
      <c r="G10" s="84"/>
      <c r="H10" s="36">
        <v>15410.662199999999</v>
      </c>
    </row>
    <row r="11" spans="1:8" x14ac:dyDescent="0.25">
      <c r="A11" s="267"/>
      <c r="B11" s="258" t="s">
        <v>124</v>
      </c>
      <c r="C11" s="257"/>
      <c r="D11" s="83" t="s">
        <v>33</v>
      </c>
      <c r="E11" s="87"/>
      <c r="F11" s="35">
        <v>292126.24682999996</v>
      </c>
      <c r="G11" s="84"/>
      <c r="H11" s="36">
        <v>292126.24682999996</v>
      </c>
    </row>
    <row r="12" spans="1:8" x14ac:dyDescent="0.25">
      <c r="A12" s="267"/>
      <c r="B12" s="85" t="s">
        <v>65</v>
      </c>
      <c r="C12" s="86" t="s">
        <v>125</v>
      </c>
      <c r="D12" s="83" t="s">
        <v>126</v>
      </c>
      <c r="E12" s="87"/>
      <c r="F12" s="35">
        <v>156543.97505000001</v>
      </c>
      <c r="G12" s="84"/>
      <c r="H12" s="36">
        <v>156543.97505000001</v>
      </c>
    </row>
    <row r="13" spans="1:8" x14ac:dyDescent="0.25">
      <c r="A13" s="267"/>
      <c r="B13" s="258" t="s">
        <v>127</v>
      </c>
      <c r="C13" s="257"/>
      <c r="D13" s="83" t="s">
        <v>35</v>
      </c>
      <c r="E13" s="34">
        <v>97915.937059999997</v>
      </c>
      <c r="F13" s="84"/>
      <c r="G13" s="35">
        <v>44.886000000000003</v>
      </c>
      <c r="H13" s="36">
        <v>97960.823059999995</v>
      </c>
    </row>
    <row r="14" spans="1:8" x14ac:dyDescent="0.25">
      <c r="A14" s="267"/>
      <c r="B14" s="258" t="s">
        <v>128</v>
      </c>
      <c r="C14" s="257"/>
      <c r="D14" s="83" t="s">
        <v>37</v>
      </c>
      <c r="E14" s="34">
        <v>25346.959050000001</v>
      </c>
      <c r="F14" s="35">
        <v>14740.453869999999</v>
      </c>
      <c r="G14" s="35">
        <v>2940.6183500000002</v>
      </c>
      <c r="H14" s="36">
        <v>43028.031270000007</v>
      </c>
    </row>
    <row r="15" spans="1:8" x14ac:dyDescent="0.25">
      <c r="A15" s="267"/>
      <c r="B15" s="85" t="s">
        <v>65</v>
      </c>
      <c r="C15" s="86" t="s">
        <v>129</v>
      </c>
      <c r="D15" s="83" t="s">
        <v>130</v>
      </c>
      <c r="E15" s="34">
        <v>20352.646370000002</v>
      </c>
      <c r="F15" s="35">
        <v>6660.4261100000003</v>
      </c>
      <c r="G15" s="35">
        <v>2050.1312199999998</v>
      </c>
      <c r="H15" s="36">
        <v>29063.203699999998</v>
      </c>
    </row>
    <row r="16" spans="1:8" x14ac:dyDescent="0.25">
      <c r="A16" s="267"/>
      <c r="B16" s="258" t="s">
        <v>131</v>
      </c>
      <c r="C16" s="257"/>
      <c r="D16" s="83" t="s">
        <v>39</v>
      </c>
      <c r="E16" s="34">
        <v>4195.5351000000001</v>
      </c>
      <c r="F16" s="35">
        <v>10152.424210000001</v>
      </c>
      <c r="G16" s="35">
        <v>1209.5013899999999</v>
      </c>
      <c r="H16" s="36">
        <v>15557.460700000001</v>
      </c>
    </row>
    <row r="17" spans="1:8" x14ac:dyDescent="0.25">
      <c r="A17" s="267"/>
      <c r="B17" s="258" t="s">
        <v>132</v>
      </c>
      <c r="C17" s="257"/>
      <c r="D17" s="83" t="s">
        <v>41</v>
      </c>
      <c r="E17" s="34">
        <v>28620.748909999998</v>
      </c>
      <c r="F17" s="84"/>
      <c r="G17" s="35">
        <v>15.324149999999999</v>
      </c>
      <c r="H17" s="36">
        <v>28636.073059999999</v>
      </c>
    </row>
    <row r="18" spans="1:8" x14ac:dyDescent="0.25">
      <c r="A18" s="267"/>
      <c r="B18" s="258" t="s">
        <v>133</v>
      </c>
      <c r="C18" s="257"/>
      <c r="D18" s="83" t="s">
        <v>43</v>
      </c>
      <c r="E18" s="87"/>
      <c r="F18" s="35">
        <v>10316.549130000001</v>
      </c>
      <c r="G18" s="35">
        <v>42.149279999999997</v>
      </c>
      <c r="H18" s="36">
        <v>10358.698410000001</v>
      </c>
    </row>
    <row r="19" spans="1:8" x14ac:dyDescent="0.25">
      <c r="A19" s="267"/>
      <c r="B19" s="258" t="s">
        <v>134</v>
      </c>
      <c r="C19" s="257"/>
      <c r="D19" s="83" t="s">
        <v>45</v>
      </c>
      <c r="E19" s="34">
        <v>13407.213669999999</v>
      </c>
      <c r="F19" s="35">
        <v>5179.7157900000002</v>
      </c>
      <c r="G19" s="35">
        <v>1725.7711000000002</v>
      </c>
      <c r="H19" s="36">
        <v>20312.700560000001</v>
      </c>
    </row>
    <row r="20" spans="1:8" x14ac:dyDescent="0.25">
      <c r="A20" s="267"/>
      <c r="B20" s="258" t="s">
        <v>135</v>
      </c>
      <c r="C20" s="257"/>
      <c r="D20" s="83" t="s">
        <v>136</v>
      </c>
      <c r="E20" s="34">
        <v>745.67764999999997</v>
      </c>
      <c r="F20" s="35">
        <v>4189.0534299999999</v>
      </c>
      <c r="G20" s="35">
        <v>339.81428000000005</v>
      </c>
      <c r="H20" s="36">
        <v>5274.5453600000001</v>
      </c>
    </row>
    <row r="21" spans="1:8" x14ac:dyDescent="0.25">
      <c r="A21" s="267"/>
      <c r="B21" s="258" t="s">
        <v>137</v>
      </c>
      <c r="C21" s="257"/>
      <c r="D21" s="83" t="s">
        <v>47</v>
      </c>
      <c r="E21" s="87"/>
      <c r="F21" s="35">
        <v>1985.3066000000001</v>
      </c>
      <c r="G21" s="35">
        <v>19.317070000000001</v>
      </c>
      <c r="H21" s="36">
        <v>2004.6236700000002</v>
      </c>
    </row>
    <row r="22" spans="1:8" x14ac:dyDescent="0.25">
      <c r="A22" s="267"/>
      <c r="B22" s="258" t="s">
        <v>138</v>
      </c>
      <c r="C22" s="257"/>
      <c r="D22" s="83" t="s">
        <v>49</v>
      </c>
      <c r="E22" s="34">
        <v>26769.379059999999</v>
      </c>
      <c r="F22" s="35">
        <v>31612.80459</v>
      </c>
      <c r="G22" s="35">
        <v>14110.562529999999</v>
      </c>
      <c r="H22" s="36">
        <v>72492.746179999987</v>
      </c>
    </row>
    <row r="23" spans="1:8" x14ac:dyDescent="0.25">
      <c r="A23" s="267"/>
      <c r="B23" s="262" t="s">
        <v>65</v>
      </c>
      <c r="C23" s="86" t="s">
        <v>139</v>
      </c>
      <c r="D23" s="83" t="s">
        <v>140</v>
      </c>
      <c r="E23" s="34">
        <v>9720.5712600000006</v>
      </c>
      <c r="F23" s="35">
        <v>6570.6415800000004</v>
      </c>
      <c r="G23" s="35">
        <v>2017.2802300000001</v>
      </c>
      <c r="H23" s="36">
        <v>18308.49307</v>
      </c>
    </row>
    <row r="24" spans="1:8" x14ac:dyDescent="0.25">
      <c r="A24" s="267"/>
      <c r="B24" s="263"/>
      <c r="C24" s="86" t="s">
        <v>141</v>
      </c>
      <c r="D24" s="83" t="s">
        <v>142</v>
      </c>
      <c r="E24" s="34">
        <v>849.94231000000002</v>
      </c>
      <c r="F24" s="35">
        <v>0</v>
      </c>
      <c r="G24" s="35">
        <v>197.16959</v>
      </c>
      <c r="H24" s="36">
        <v>1047.1119000000001</v>
      </c>
    </row>
    <row r="25" spans="1:8" x14ac:dyDescent="0.25">
      <c r="A25" s="267"/>
      <c r="B25" s="263"/>
      <c r="C25" s="86" t="s">
        <v>143</v>
      </c>
      <c r="D25" s="83" t="s">
        <v>144</v>
      </c>
      <c r="E25" s="34">
        <v>1980.38498</v>
      </c>
      <c r="F25" s="35">
        <v>2187.4673199999997</v>
      </c>
      <c r="G25" s="35">
        <v>622.01403000000005</v>
      </c>
      <c r="H25" s="36">
        <v>4789.8663299999998</v>
      </c>
    </row>
    <row r="26" spans="1:8" x14ac:dyDescent="0.25">
      <c r="A26" s="268"/>
      <c r="B26" s="264"/>
      <c r="C26" s="86" t="s">
        <v>145</v>
      </c>
      <c r="D26" s="83" t="s">
        <v>146</v>
      </c>
      <c r="E26" s="34">
        <v>191.38282000000001</v>
      </c>
      <c r="F26" s="35">
        <v>75.054749999999999</v>
      </c>
      <c r="G26" s="35">
        <v>410.36430000000001</v>
      </c>
      <c r="H26" s="36">
        <v>676.80187000000001</v>
      </c>
    </row>
    <row r="27" spans="1:8" x14ac:dyDescent="0.25">
      <c r="A27" s="265" t="s">
        <v>147</v>
      </c>
      <c r="B27" s="257"/>
      <c r="C27" s="257"/>
      <c r="D27" s="83" t="s">
        <v>53</v>
      </c>
      <c r="E27" s="34">
        <v>32091.823980000001</v>
      </c>
      <c r="F27" s="35">
        <v>21114.754840000001</v>
      </c>
      <c r="G27" s="35">
        <v>7378.7953600000001</v>
      </c>
      <c r="H27" s="36">
        <v>60585.374179999999</v>
      </c>
    </row>
    <row r="28" spans="1:8" x14ac:dyDescent="0.25">
      <c r="A28" s="265" t="s">
        <v>148</v>
      </c>
      <c r="B28" s="257"/>
      <c r="C28" s="257"/>
      <c r="D28" s="83" t="s">
        <v>55</v>
      </c>
      <c r="E28" s="34">
        <v>62449.994159999995</v>
      </c>
      <c r="F28" s="35">
        <v>30913.587460000002</v>
      </c>
      <c r="G28" s="35">
        <v>34015.162579999997</v>
      </c>
      <c r="H28" s="36">
        <v>127378.7442</v>
      </c>
    </row>
    <row r="29" spans="1:8" x14ac:dyDescent="0.25">
      <c r="A29" s="266" t="s">
        <v>65</v>
      </c>
      <c r="B29" s="258" t="s">
        <v>149</v>
      </c>
      <c r="C29" s="257"/>
      <c r="D29" s="83" t="s">
        <v>150</v>
      </c>
      <c r="E29" s="34">
        <v>4784.4704800000009</v>
      </c>
      <c r="F29" s="35">
        <v>1910.8452500000001</v>
      </c>
      <c r="G29" s="35">
        <v>6225.4125800000002</v>
      </c>
      <c r="H29" s="36">
        <v>12920.72831</v>
      </c>
    </row>
    <row r="30" spans="1:8" x14ac:dyDescent="0.25">
      <c r="A30" s="267"/>
      <c r="B30" s="258" t="s">
        <v>151</v>
      </c>
      <c r="C30" s="257"/>
      <c r="D30" s="83" t="s">
        <v>152</v>
      </c>
      <c r="E30" s="34">
        <v>30026.270339999999</v>
      </c>
      <c r="F30" s="35">
        <v>311.35039</v>
      </c>
      <c r="G30" s="35">
        <v>644.63544999999999</v>
      </c>
      <c r="H30" s="36">
        <v>30982.25618</v>
      </c>
    </row>
    <row r="31" spans="1:8" x14ac:dyDescent="0.25">
      <c r="A31" s="267"/>
      <c r="B31" s="258" t="s">
        <v>153</v>
      </c>
      <c r="C31" s="257"/>
      <c r="D31" s="83" t="s">
        <v>154</v>
      </c>
      <c r="E31" s="34">
        <v>1036.1628900000001</v>
      </c>
      <c r="F31" s="35">
        <v>40.128160000000001</v>
      </c>
      <c r="G31" s="35">
        <v>127.10758</v>
      </c>
      <c r="H31" s="36">
        <v>1203.3986300000001</v>
      </c>
    </row>
    <row r="32" spans="1:8" x14ac:dyDescent="0.25">
      <c r="A32" s="267"/>
      <c r="B32" s="258" t="s">
        <v>155</v>
      </c>
      <c r="C32" s="257"/>
      <c r="D32" s="83" t="s">
        <v>156</v>
      </c>
      <c r="E32" s="34">
        <v>3525.3710000000001</v>
      </c>
      <c r="F32" s="35">
        <v>696.97766999999999</v>
      </c>
      <c r="G32" s="35">
        <v>144.65380999999999</v>
      </c>
      <c r="H32" s="36">
        <v>4367.0024799999992</v>
      </c>
    </row>
    <row r="33" spans="1:8" x14ac:dyDescent="0.25">
      <c r="A33" s="267"/>
      <c r="B33" s="258" t="s">
        <v>157</v>
      </c>
      <c r="C33" s="257"/>
      <c r="D33" s="83" t="s">
        <v>158</v>
      </c>
      <c r="E33" s="34">
        <v>3444.6796199999999</v>
      </c>
      <c r="F33" s="35">
        <v>1155.8249599999999</v>
      </c>
      <c r="G33" s="35">
        <v>1164.8192900000001</v>
      </c>
      <c r="H33" s="36">
        <v>5765.3238700000002</v>
      </c>
    </row>
    <row r="34" spans="1:8" x14ac:dyDescent="0.25">
      <c r="A34" s="267"/>
      <c r="B34" s="256" t="s">
        <v>159</v>
      </c>
      <c r="C34" s="257"/>
      <c r="D34" s="83" t="s">
        <v>160</v>
      </c>
      <c r="E34" s="34">
        <v>1457.6097400000001</v>
      </c>
      <c r="F34" s="35">
        <v>3714.1882500000002</v>
      </c>
      <c r="G34" s="35">
        <v>2314.7489999999998</v>
      </c>
      <c r="H34" s="36">
        <v>7486.5469899999998</v>
      </c>
    </row>
    <row r="35" spans="1:8" x14ac:dyDescent="0.25">
      <c r="A35" s="267"/>
      <c r="B35" s="256" t="s">
        <v>161</v>
      </c>
      <c r="C35" s="257"/>
      <c r="D35" s="83" t="s">
        <v>162</v>
      </c>
      <c r="E35" s="34">
        <v>814.41872999999998</v>
      </c>
      <c r="F35" s="35">
        <v>294.13019000000003</v>
      </c>
      <c r="G35" s="35">
        <v>756.68760999999995</v>
      </c>
      <c r="H35" s="36">
        <v>1865.2365299999999</v>
      </c>
    </row>
    <row r="36" spans="1:8" ht="28.5" customHeight="1" x14ac:dyDescent="0.25">
      <c r="A36" s="267"/>
      <c r="B36" s="258" t="s">
        <v>163</v>
      </c>
      <c r="C36" s="257"/>
      <c r="D36" s="83" t="s">
        <v>164</v>
      </c>
      <c r="E36" s="34">
        <v>110.05032000000001</v>
      </c>
      <c r="F36" s="35">
        <v>28.01605</v>
      </c>
      <c r="G36" s="35">
        <v>179.45701</v>
      </c>
      <c r="H36" s="36">
        <v>317.52338000000003</v>
      </c>
    </row>
    <row r="37" spans="1:8" x14ac:dyDescent="0.25">
      <c r="A37" s="268"/>
      <c r="B37" s="258" t="s">
        <v>165</v>
      </c>
      <c r="C37" s="257"/>
      <c r="D37" s="83" t="s">
        <v>166</v>
      </c>
      <c r="E37" s="34">
        <v>17250.961039999998</v>
      </c>
      <c r="F37" s="35">
        <v>22762.126539999997</v>
      </c>
      <c r="G37" s="35">
        <v>22457.64025</v>
      </c>
      <c r="H37" s="36">
        <v>62470.727829999996</v>
      </c>
    </row>
    <row r="38" spans="1:8" ht="15.75" thickBot="1" x14ac:dyDescent="0.3">
      <c r="A38" s="259" t="s">
        <v>167</v>
      </c>
      <c r="B38" s="260"/>
      <c r="C38" s="260"/>
      <c r="D38" s="89" t="s">
        <v>72</v>
      </c>
      <c r="E38" s="42">
        <v>376401.38751999999</v>
      </c>
      <c r="F38" s="43">
        <v>488512.44087999995</v>
      </c>
      <c r="G38" s="43">
        <v>86562.814579999991</v>
      </c>
      <c r="H38" s="44">
        <v>951476.64297999989</v>
      </c>
    </row>
  </sheetData>
  <sheetProtection algorithmName="SHA-512" hashValue="+99gbd1udk0PDovpUJ5yAbDx9JoWfLohNKqYYgBP9b+tElf4soK8VuDdRCd6kU7i5IU2AMgPf3S4d4TQ384NHQ==" saltValue="JR1EPQoGkenABRtyDDHtOw==" spinCount="100000" sheet="1" objects="1" scenarios="1" selectLockedCells="1" selectUnlockedCells="1"/>
  <mergeCells count="38">
    <mergeCell ref="A1:H1"/>
    <mergeCell ref="A3:C4"/>
    <mergeCell ref="D3:D4"/>
    <mergeCell ref="E3:E4"/>
    <mergeCell ref="F3:F4"/>
    <mergeCell ref="G3:G4"/>
    <mergeCell ref="H3:H4"/>
    <mergeCell ref="A5:C5"/>
    <mergeCell ref="A6:C6"/>
    <mergeCell ref="B7:C7"/>
    <mergeCell ref="A8:C8"/>
    <mergeCell ref="A9:A26"/>
    <mergeCell ref="B9:C9"/>
    <mergeCell ref="B11:C11"/>
    <mergeCell ref="B13:C13"/>
    <mergeCell ref="B14:C14"/>
    <mergeCell ref="B16:C16"/>
    <mergeCell ref="B18:C18"/>
    <mergeCell ref="B19:C19"/>
    <mergeCell ref="B20:C20"/>
    <mergeCell ref="B21:C21"/>
    <mergeCell ref="B22:C22"/>
    <mergeCell ref="B35:C35"/>
    <mergeCell ref="B36:C36"/>
    <mergeCell ref="B37:C37"/>
    <mergeCell ref="A38:C38"/>
    <mergeCell ref="A2:C2"/>
    <mergeCell ref="B23:B26"/>
    <mergeCell ref="A27:C27"/>
    <mergeCell ref="A28:C28"/>
    <mergeCell ref="A29:A37"/>
    <mergeCell ref="B29:C29"/>
    <mergeCell ref="B30:C30"/>
    <mergeCell ref="B31:C31"/>
    <mergeCell ref="B32:C32"/>
    <mergeCell ref="B33:C33"/>
    <mergeCell ref="B34:C34"/>
    <mergeCell ref="B17:C17"/>
  </mergeCells>
  <conditionalFormatting sqref="E11:E12">
    <cfRule type="notContainsBlanks" dxfId="85" priority="1">
      <formula>LEN(TRIM(E11))&gt;0</formula>
    </cfRule>
  </conditionalFormatting>
  <conditionalFormatting sqref="F9:G10">
    <cfRule type="notContainsBlanks" dxfId="84" priority="2">
      <formula>LEN(TRIM(F9))&gt;0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C5E8-661B-4EAF-A611-D02D6EC7FD68}">
  <dimension ref="A1:I55"/>
  <sheetViews>
    <sheetView topLeftCell="A16" workbookViewId="0">
      <selection activeCell="M34" sqref="M34"/>
    </sheetView>
  </sheetViews>
  <sheetFormatPr defaultRowHeight="15" x14ac:dyDescent="0.25"/>
  <cols>
    <col min="2" max="2" width="11" customWidth="1"/>
    <col min="3" max="3" width="35.5703125" customWidth="1"/>
    <col min="5" max="5" width="12.28515625" customWidth="1"/>
    <col min="6" max="6" width="11.7109375" customWidth="1"/>
    <col min="7" max="7" width="11.42578125" customWidth="1"/>
    <col min="8" max="8" width="12.5703125" customWidth="1"/>
    <col min="9" max="9" width="12.28515625" customWidth="1"/>
  </cols>
  <sheetData>
    <row r="1" spans="1:9" ht="39" customHeight="1" thickBot="1" x14ac:dyDescent="0.3">
      <c r="A1" s="304" t="s">
        <v>168</v>
      </c>
      <c r="B1" s="297"/>
      <c r="C1" s="297"/>
      <c r="D1" s="305"/>
      <c r="E1" s="297"/>
      <c r="F1" s="297"/>
      <c r="G1" s="297"/>
      <c r="H1" s="297"/>
      <c r="I1" s="297"/>
    </row>
    <row r="2" spans="1:9" x14ac:dyDescent="0.25">
      <c r="A2" s="296" t="s">
        <v>169</v>
      </c>
      <c r="B2" s="278"/>
      <c r="C2" s="279"/>
      <c r="D2" s="298" t="s">
        <v>59</v>
      </c>
      <c r="E2" s="299" t="s">
        <v>170</v>
      </c>
      <c r="F2" s="289"/>
      <c r="G2" s="300"/>
      <c r="H2" s="299" t="s">
        <v>262</v>
      </c>
      <c r="I2" s="301" t="s">
        <v>263</v>
      </c>
    </row>
    <row r="3" spans="1:9" x14ac:dyDescent="0.25">
      <c r="A3" s="280"/>
      <c r="B3" s="297"/>
      <c r="C3" s="281"/>
      <c r="D3" s="263"/>
      <c r="E3" s="302" t="s">
        <v>171</v>
      </c>
      <c r="F3" s="90" t="s">
        <v>10</v>
      </c>
      <c r="G3" s="302" t="s">
        <v>172</v>
      </c>
      <c r="H3" s="263"/>
      <c r="I3" s="285"/>
    </row>
    <row r="4" spans="1:9" ht="31.5" customHeight="1" thickBot="1" x14ac:dyDescent="0.3">
      <c r="A4" s="280"/>
      <c r="B4" s="275"/>
      <c r="C4" s="281"/>
      <c r="D4" s="263"/>
      <c r="E4" s="263"/>
      <c r="F4" s="91" t="s">
        <v>173</v>
      </c>
      <c r="G4" s="263"/>
      <c r="H4" s="263"/>
      <c r="I4" s="285"/>
    </row>
    <row r="5" spans="1:9" ht="15.75" thickBot="1" x14ac:dyDescent="0.3">
      <c r="A5" s="303" t="s">
        <v>19</v>
      </c>
      <c r="B5" s="270"/>
      <c r="C5" s="270"/>
      <c r="D5" s="92" t="s">
        <v>20</v>
      </c>
      <c r="E5" s="93">
        <v>1</v>
      </c>
      <c r="F5" s="94">
        <v>2</v>
      </c>
      <c r="G5" s="94">
        <v>3</v>
      </c>
      <c r="H5" s="94">
        <v>4</v>
      </c>
      <c r="I5" s="95">
        <v>5</v>
      </c>
    </row>
    <row r="6" spans="1:9" x14ac:dyDescent="0.25">
      <c r="A6" s="295" t="s">
        <v>174</v>
      </c>
      <c r="B6" s="289"/>
      <c r="C6" s="289"/>
      <c r="D6" s="96" t="s">
        <v>22</v>
      </c>
      <c r="E6" s="97">
        <v>775335.62</v>
      </c>
      <c r="F6" s="98">
        <v>12688.75</v>
      </c>
      <c r="G6" s="98">
        <v>769372.69</v>
      </c>
      <c r="H6" s="99">
        <v>168826.70838999999</v>
      </c>
      <c r="I6" s="50">
        <v>182808.64886000002</v>
      </c>
    </row>
    <row r="7" spans="1:9" x14ac:dyDescent="0.25">
      <c r="A7" s="290" t="s">
        <v>175</v>
      </c>
      <c r="B7" s="257"/>
      <c r="C7" s="257"/>
      <c r="D7" s="100" t="s">
        <v>29</v>
      </c>
      <c r="E7" s="101">
        <v>0</v>
      </c>
      <c r="F7" s="11">
        <v>0</v>
      </c>
      <c r="G7" s="11">
        <v>0</v>
      </c>
      <c r="H7" s="35">
        <v>0</v>
      </c>
      <c r="I7" s="36">
        <v>0</v>
      </c>
    </row>
    <row r="8" spans="1:9" x14ac:dyDescent="0.25">
      <c r="A8" s="290" t="s">
        <v>176</v>
      </c>
      <c r="B8" s="257"/>
      <c r="C8" s="257"/>
      <c r="D8" s="100" t="s">
        <v>47</v>
      </c>
      <c r="E8" s="101">
        <v>0</v>
      </c>
      <c r="F8" s="11">
        <v>0</v>
      </c>
      <c r="G8" s="11">
        <v>0</v>
      </c>
      <c r="H8" s="35">
        <v>0</v>
      </c>
      <c r="I8" s="36">
        <v>0</v>
      </c>
    </row>
    <row r="9" spans="1:9" x14ac:dyDescent="0.25">
      <c r="A9" s="290" t="s">
        <v>177</v>
      </c>
      <c r="B9" s="257"/>
      <c r="C9" s="257"/>
      <c r="D9" s="100" t="s">
        <v>53</v>
      </c>
      <c r="E9" s="101">
        <v>129417.53</v>
      </c>
      <c r="F9" s="11">
        <v>693.24</v>
      </c>
      <c r="G9" s="11">
        <v>128003.77</v>
      </c>
      <c r="H9" s="35">
        <v>57623.700409999998</v>
      </c>
      <c r="I9" s="36">
        <v>59054.053679999997</v>
      </c>
    </row>
    <row r="10" spans="1:9" x14ac:dyDescent="0.25">
      <c r="A10" s="290" t="s">
        <v>178</v>
      </c>
      <c r="B10" s="257"/>
      <c r="C10" s="257"/>
      <c r="D10" s="100" t="s">
        <v>55</v>
      </c>
      <c r="E10" s="101">
        <v>1379.16</v>
      </c>
      <c r="F10" s="11">
        <v>0</v>
      </c>
      <c r="G10" s="11">
        <v>1371.94</v>
      </c>
      <c r="H10" s="35">
        <v>778.77804000000003</v>
      </c>
      <c r="I10" s="36">
        <v>453.13014000000004</v>
      </c>
    </row>
    <row r="11" spans="1:9" x14ac:dyDescent="0.25">
      <c r="A11" s="290" t="s">
        <v>179</v>
      </c>
      <c r="B11" s="257"/>
      <c r="C11" s="257"/>
      <c r="D11" s="100" t="s">
        <v>72</v>
      </c>
      <c r="E11" s="101">
        <v>134.44999999999999</v>
      </c>
      <c r="F11" s="11">
        <v>0</v>
      </c>
      <c r="G11" s="11">
        <v>111.52</v>
      </c>
      <c r="H11" s="35">
        <v>108.38635000000001</v>
      </c>
      <c r="I11" s="36">
        <v>112.5865</v>
      </c>
    </row>
    <row r="12" spans="1:9" x14ac:dyDescent="0.25">
      <c r="A12" s="290" t="s">
        <v>180</v>
      </c>
      <c r="B12" s="257"/>
      <c r="C12" s="257"/>
      <c r="D12" s="100" t="s">
        <v>75</v>
      </c>
      <c r="E12" s="101">
        <v>0</v>
      </c>
      <c r="F12" s="11">
        <v>0</v>
      </c>
      <c r="G12" s="11">
        <v>0</v>
      </c>
      <c r="H12" s="35">
        <v>0</v>
      </c>
      <c r="I12" s="36">
        <v>0</v>
      </c>
    </row>
    <row r="13" spans="1:9" x14ac:dyDescent="0.25">
      <c r="A13" s="290" t="s">
        <v>181</v>
      </c>
      <c r="B13" s="257"/>
      <c r="C13" s="257"/>
      <c r="D13" s="100" t="s">
        <v>182</v>
      </c>
      <c r="E13" s="101">
        <v>3792.35</v>
      </c>
      <c r="F13" s="11">
        <v>203</v>
      </c>
      <c r="G13" s="11">
        <v>3792.35</v>
      </c>
      <c r="H13" s="35">
        <v>747.94200000000001</v>
      </c>
      <c r="I13" s="36">
        <v>1072.819</v>
      </c>
    </row>
    <row r="14" spans="1:9" x14ac:dyDescent="0.25">
      <c r="A14" s="290" t="s">
        <v>183</v>
      </c>
      <c r="B14" s="257"/>
      <c r="C14" s="257"/>
      <c r="D14" s="100" t="s">
        <v>184</v>
      </c>
      <c r="E14" s="101">
        <v>218539.16</v>
      </c>
      <c r="F14" s="11">
        <v>0</v>
      </c>
      <c r="G14" s="11">
        <v>214233.55</v>
      </c>
      <c r="H14" s="35">
        <v>6419.6872400000002</v>
      </c>
      <c r="I14" s="36">
        <v>10581.114740000001</v>
      </c>
    </row>
    <row r="15" spans="1:9" x14ac:dyDescent="0.25">
      <c r="A15" s="290" t="s">
        <v>185</v>
      </c>
      <c r="B15" s="257"/>
      <c r="C15" s="257"/>
      <c r="D15" s="100" t="s">
        <v>186</v>
      </c>
      <c r="E15" s="101">
        <v>279.42</v>
      </c>
      <c r="F15" s="11">
        <v>0</v>
      </c>
      <c r="G15" s="11">
        <v>235.89</v>
      </c>
      <c r="H15" s="35">
        <v>568.43269999999995</v>
      </c>
      <c r="I15" s="36">
        <v>416.98705000000001</v>
      </c>
    </row>
    <row r="16" spans="1:9" x14ac:dyDescent="0.25">
      <c r="A16" s="290" t="s">
        <v>187</v>
      </c>
      <c r="B16" s="257"/>
      <c r="C16" s="257"/>
      <c r="D16" s="100" t="s">
        <v>188</v>
      </c>
      <c r="E16" s="101">
        <v>21036.55</v>
      </c>
      <c r="F16" s="11">
        <v>0</v>
      </c>
      <c r="G16" s="11">
        <v>20899.09</v>
      </c>
      <c r="H16" s="35">
        <v>4598.67</v>
      </c>
      <c r="I16" s="36">
        <v>5775.3840799999998</v>
      </c>
    </row>
    <row r="17" spans="1:9" x14ac:dyDescent="0.25">
      <c r="A17" s="290" t="s">
        <v>189</v>
      </c>
      <c r="B17" s="257"/>
      <c r="C17" s="257"/>
      <c r="D17" s="100" t="s">
        <v>190</v>
      </c>
      <c r="E17" s="101">
        <v>9664</v>
      </c>
      <c r="F17" s="11">
        <v>32.4</v>
      </c>
      <c r="G17" s="11">
        <v>9664</v>
      </c>
      <c r="H17" s="35">
        <v>17368.522000000001</v>
      </c>
      <c r="I17" s="36">
        <v>22387.15</v>
      </c>
    </row>
    <row r="18" spans="1:9" x14ac:dyDescent="0.25">
      <c r="A18" s="290" t="s">
        <v>191</v>
      </c>
      <c r="B18" s="257"/>
      <c r="C18" s="257"/>
      <c r="D18" s="100" t="s">
        <v>192</v>
      </c>
      <c r="E18" s="101">
        <v>10145.34</v>
      </c>
      <c r="F18" s="11">
        <v>538.77</v>
      </c>
      <c r="G18" s="11">
        <v>10145.34</v>
      </c>
      <c r="H18" s="35">
        <v>3307.3386600000003</v>
      </c>
      <c r="I18" s="36">
        <v>3677.7731400000002</v>
      </c>
    </row>
    <row r="19" spans="1:9" x14ac:dyDescent="0.25">
      <c r="A19" s="290" t="s">
        <v>193</v>
      </c>
      <c r="B19" s="257"/>
      <c r="C19" s="257"/>
      <c r="D19" s="100" t="s">
        <v>194</v>
      </c>
      <c r="E19" s="101">
        <v>7.1</v>
      </c>
      <c r="F19" s="11">
        <v>0</v>
      </c>
      <c r="G19" s="11">
        <v>7.1</v>
      </c>
      <c r="H19" s="35">
        <v>3.6619999999999999</v>
      </c>
      <c r="I19" s="36">
        <v>1.486</v>
      </c>
    </row>
    <row r="20" spans="1:9" x14ac:dyDescent="0.25">
      <c r="A20" s="290" t="s">
        <v>195</v>
      </c>
      <c r="B20" s="257"/>
      <c r="C20" s="257"/>
      <c r="D20" s="100" t="s">
        <v>196</v>
      </c>
      <c r="E20" s="102"/>
      <c r="F20" s="103"/>
      <c r="G20" s="103"/>
      <c r="H20" s="35">
        <v>0</v>
      </c>
      <c r="I20" s="36">
        <v>0</v>
      </c>
    </row>
    <row r="21" spans="1:9" x14ac:dyDescent="0.25">
      <c r="A21" s="290" t="s">
        <v>197</v>
      </c>
      <c r="B21" s="257"/>
      <c r="C21" s="257"/>
      <c r="D21" s="100" t="s">
        <v>198</v>
      </c>
      <c r="E21" s="102"/>
      <c r="F21" s="103"/>
      <c r="G21" s="103"/>
      <c r="H21" s="35">
        <v>0</v>
      </c>
      <c r="I21" s="36">
        <v>0</v>
      </c>
    </row>
    <row r="22" spans="1:9" x14ac:dyDescent="0.25">
      <c r="A22" s="290" t="s">
        <v>199</v>
      </c>
      <c r="B22" s="257"/>
      <c r="C22" s="257"/>
      <c r="D22" s="100" t="s">
        <v>200</v>
      </c>
      <c r="E22" s="101">
        <v>0</v>
      </c>
      <c r="F22" s="11">
        <v>0</v>
      </c>
      <c r="G22" s="11">
        <v>0</v>
      </c>
      <c r="H22" s="35">
        <v>0</v>
      </c>
      <c r="I22" s="36">
        <v>0</v>
      </c>
    </row>
    <row r="23" spans="1:9" x14ac:dyDescent="0.25">
      <c r="A23" s="290" t="s">
        <v>201</v>
      </c>
      <c r="B23" s="257"/>
      <c r="C23" s="257"/>
      <c r="D23" s="100" t="s">
        <v>202</v>
      </c>
      <c r="E23" s="102"/>
      <c r="F23" s="103"/>
      <c r="G23" s="103"/>
      <c r="H23" s="35">
        <v>4920.9867699999995</v>
      </c>
      <c r="I23" s="36">
        <v>4582.5532400000002</v>
      </c>
    </row>
    <row r="24" spans="1:9" ht="15.75" thickBot="1" x14ac:dyDescent="0.3">
      <c r="A24" s="286" t="s">
        <v>203</v>
      </c>
      <c r="B24" s="260"/>
      <c r="C24" s="260"/>
      <c r="D24" s="104" t="s">
        <v>204</v>
      </c>
      <c r="E24" s="105"/>
      <c r="F24" s="106"/>
      <c r="G24" s="106"/>
      <c r="H24" s="43">
        <v>265272.81455999997</v>
      </c>
      <c r="I24" s="44">
        <v>290923.68643000006</v>
      </c>
    </row>
    <row r="25" spans="1:9" ht="31.5" customHeight="1" x14ac:dyDescent="0.25">
      <c r="A25" s="293" t="s">
        <v>205</v>
      </c>
      <c r="B25" s="289"/>
      <c r="C25" s="289"/>
      <c r="D25" s="96" t="s">
        <v>206</v>
      </c>
      <c r="E25" s="97">
        <v>4850964.34</v>
      </c>
      <c r="F25" s="98">
        <v>31871.37</v>
      </c>
      <c r="G25" s="98">
        <v>4849975.33</v>
      </c>
      <c r="H25" s="99">
        <v>261240.61302000002</v>
      </c>
      <c r="I25" s="50">
        <v>292064.64558000007</v>
      </c>
    </row>
    <row r="26" spans="1:9" x14ac:dyDescent="0.25">
      <c r="A26" s="266" t="s">
        <v>65</v>
      </c>
      <c r="B26" s="294" t="s">
        <v>207</v>
      </c>
      <c r="C26" s="107" t="s">
        <v>208</v>
      </c>
      <c r="D26" s="100" t="s">
        <v>209</v>
      </c>
      <c r="E26" s="101">
        <v>15885.58</v>
      </c>
      <c r="F26" s="11">
        <v>185.92</v>
      </c>
      <c r="G26" s="11">
        <v>15126.29</v>
      </c>
      <c r="H26" s="35">
        <v>43025.880680000002</v>
      </c>
      <c r="I26" s="36">
        <v>28280.46241</v>
      </c>
    </row>
    <row r="27" spans="1:9" x14ac:dyDescent="0.25">
      <c r="A27" s="267"/>
      <c r="B27" s="263"/>
      <c r="C27" s="107" t="s">
        <v>210</v>
      </c>
      <c r="D27" s="100" t="s">
        <v>211</v>
      </c>
      <c r="E27" s="101">
        <v>44297.5</v>
      </c>
      <c r="F27" s="11">
        <v>5634.95</v>
      </c>
      <c r="G27" s="11">
        <v>44165.5</v>
      </c>
      <c r="H27" s="35">
        <v>64781.621850000003</v>
      </c>
      <c r="I27" s="36">
        <v>76435.008560000002</v>
      </c>
    </row>
    <row r="28" spans="1:9" x14ac:dyDescent="0.25">
      <c r="A28" s="267"/>
      <c r="B28" s="263"/>
      <c r="C28" s="107" t="s">
        <v>212</v>
      </c>
      <c r="D28" s="100" t="s">
        <v>213</v>
      </c>
      <c r="E28" s="101">
        <v>1.07</v>
      </c>
      <c r="F28" s="11">
        <v>0</v>
      </c>
      <c r="G28" s="11">
        <v>1.07</v>
      </c>
      <c r="H28" s="35">
        <v>31.769939999999998</v>
      </c>
      <c r="I28" s="36">
        <v>2.7970600000000001</v>
      </c>
    </row>
    <row r="29" spans="1:9" x14ac:dyDescent="0.25">
      <c r="A29" s="267"/>
      <c r="B29" s="263"/>
      <c r="C29" s="107" t="s">
        <v>214</v>
      </c>
      <c r="D29" s="100" t="s">
        <v>215</v>
      </c>
      <c r="E29" s="101">
        <v>4731634.0999999996</v>
      </c>
      <c r="F29" s="11">
        <v>10649.84</v>
      </c>
      <c r="G29" s="11">
        <v>4731545.7</v>
      </c>
      <c r="H29" s="35">
        <v>78852.540059999999</v>
      </c>
      <c r="I29" s="36">
        <v>81827.274900000004</v>
      </c>
    </row>
    <row r="30" spans="1:9" x14ac:dyDescent="0.25">
      <c r="A30" s="267"/>
      <c r="B30" s="263"/>
      <c r="C30" s="107" t="s">
        <v>216</v>
      </c>
      <c r="D30" s="100" t="s">
        <v>217</v>
      </c>
      <c r="E30" s="101">
        <v>0</v>
      </c>
      <c r="F30" s="11">
        <v>0</v>
      </c>
      <c r="G30" s="11">
        <v>0</v>
      </c>
      <c r="H30" s="35">
        <v>0</v>
      </c>
      <c r="I30" s="36">
        <v>0</v>
      </c>
    </row>
    <row r="31" spans="1:9" x14ac:dyDescent="0.25">
      <c r="A31" s="267"/>
      <c r="B31" s="264"/>
      <c r="C31" s="107" t="s">
        <v>218</v>
      </c>
      <c r="D31" s="100" t="s">
        <v>219</v>
      </c>
      <c r="E31" s="101">
        <v>0</v>
      </c>
      <c r="F31" s="11">
        <v>0</v>
      </c>
      <c r="G31" s="11">
        <v>0</v>
      </c>
      <c r="H31" s="35">
        <v>0</v>
      </c>
      <c r="I31" s="36">
        <v>0</v>
      </c>
    </row>
    <row r="32" spans="1:9" x14ac:dyDescent="0.25">
      <c r="A32" s="267"/>
      <c r="B32" s="294" t="s">
        <v>220</v>
      </c>
      <c r="C32" s="107" t="s">
        <v>208</v>
      </c>
      <c r="D32" s="100" t="s">
        <v>221</v>
      </c>
      <c r="E32" s="101">
        <v>879.6</v>
      </c>
      <c r="F32" s="11">
        <v>59.06</v>
      </c>
      <c r="G32" s="11">
        <v>877.79</v>
      </c>
      <c r="H32" s="35">
        <v>2687.8630499999999</v>
      </c>
      <c r="I32" s="36">
        <v>2255.05141</v>
      </c>
    </row>
    <row r="33" spans="1:9" x14ac:dyDescent="0.25">
      <c r="A33" s="267"/>
      <c r="B33" s="263"/>
      <c r="C33" s="107" t="s">
        <v>210</v>
      </c>
      <c r="D33" s="100" t="s">
        <v>222</v>
      </c>
      <c r="E33" s="101">
        <v>57363.95</v>
      </c>
      <c r="F33" s="11">
        <v>15331</v>
      </c>
      <c r="G33" s="11">
        <v>57363.95</v>
      </c>
      <c r="H33" s="35">
        <v>69078.160240000012</v>
      </c>
      <c r="I33" s="36">
        <v>100902.23985</v>
      </c>
    </row>
    <row r="34" spans="1:9" x14ac:dyDescent="0.25">
      <c r="A34" s="267"/>
      <c r="B34" s="264"/>
      <c r="C34" s="107" t="s">
        <v>218</v>
      </c>
      <c r="D34" s="100" t="s">
        <v>223</v>
      </c>
      <c r="E34" s="101">
        <v>2</v>
      </c>
      <c r="F34" s="11">
        <v>0</v>
      </c>
      <c r="G34" s="11">
        <v>2</v>
      </c>
      <c r="H34" s="35">
        <v>18.561</v>
      </c>
      <c r="I34" s="36">
        <v>10.438000000000001</v>
      </c>
    </row>
    <row r="35" spans="1:9" x14ac:dyDescent="0.25">
      <c r="A35" s="267"/>
      <c r="B35" s="294" t="s">
        <v>224</v>
      </c>
      <c r="C35" s="107" t="s">
        <v>208</v>
      </c>
      <c r="D35" s="100" t="s">
        <v>225</v>
      </c>
      <c r="E35" s="101">
        <v>662.61</v>
      </c>
      <c r="F35" s="11">
        <v>10.6</v>
      </c>
      <c r="G35" s="11">
        <v>655.1</v>
      </c>
      <c r="H35" s="35">
        <v>1900.25631</v>
      </c>
      <c r="I35" s="36">
        <v>1363.3992900000001</v>
      </c>
    </row>
    <row r="36" spans="1:9" x14ac:dyDescent="0.25">
      <c r="A36" s="267"/>
      <c r="B36" s="263"/>
      <c r="C36" s="107" t="s">
        <v>210</v>
      </c>
      <c r="D36" s="100" t="s">
        <v>226</v>
      </c>
      <c r="E36" s="101">
        <v>233.33</v>
      </c>
      <c r="F36" s="11">
        <v>0</v>
      </c>
      <c r="G36" s="11">
        <v>233.33</v>
      </c>
      <c r="H36" s="35">
        <v>863.36189000000002</v>
      </c>
      <c r="I36" s="36">
        <v>979.59849999999994</v>
      </c>
    </row>
    <row r="37" spans="1:9" x14ac:dyDescent="0.25">
      <c r="A37" s="268"/>
      <c r="B37" s="264"/>
      <c r="C37" s="107" t="s">
        <v>218</v>
      </c>
      <c r="D37" s="100" t="s">
        <v>227</v>
      </c>
      <c r="E37" s="101">
        <v>4.5999999999999996</v>
      </c>
      <c r="F37" s="11">
        <v>0</v>
      </c>
      <c r="G37" s="11">
        <v>4.5999999999999996</v>
      </c>
      <c r="H37" s="35">
        <v>0.59799999999999998</v>
      </c>
      <c r="I37" s="36">
        <v>8.3756000000000004</v>
      </c>
    </row>
    <row r="38" spans="1:9" x14ac:dyDescent="0.25">
      <c r="A38" s="290" t="s">
        <v>302</v>
      </c>
      <c r="B38" s="257"/>
      <c r="C38" s="257"/>
      <c r="D38" s="100" t="s">
        <v>228</v>
      </c>
      <c r="E38" s="101">
        <v>22450.560000000001</v>
      </c>
      <c r="F38" s="11">
        <v>1869.69</v>
      </c>
      <c r="G38" s="11">
        <v>22450.560000000001</v>
      </c>
      <c r="H38" s="35">
        <v>6266.8674600000004</v>
      </c>
      <c r="I38" s="36">
        <v>6595.5286699999997</v>
      </c>
    </row>
    <row r="39" spans="1:9" x14ac:dyDescent="0.25">
      <c r="A39" s="290" t="s">
        <v>229</v>
      </c>
      <c r="B39" s="257"/>
      <c r="C39" s="257"/>
      <c r="D39" s="100" t="s">
        <v>230</v>
      </c>
      <c r="E39" s="101">
        <v>412871.52</v>
      </c>
      <c r="F39" s="11">
        <v>0</v>
      </c>
      <c r="G39" s="11">
        <v>517967.75</v>
      </c>
      <c r="H39" s="35">
        <v>146101.52712000001</v>
      </c>
      <c r="I39" s="36">
        <v>181587.04336000001</v>
      </c>
    </row>
    <row r="40" spans="1:9" x14ac:dyDescent="0.25">
      <c r="A40" s="290" t="s">
        <v>231</v>
      </c>
      <c r="B40" s="257"/>
      <c r="C40" s="257"/>
      <c r="D40" s="100" t="s">
        <v>232</v>
      </c>
      <c r="E40" s="101">
        <v>0</v>
      </c>
      <c r="F40" s="11">
        <v>0</v>
      </c>
      <c r="G40" s="11">
        <v>0</v>
      </c>
      <c r="H40" s="35">
        <v>0</v>
      </c>
      <c r="I40" s="36">
        <v>0</v>
      </c>
    </row>
    <row r="41" spans="1:9" x14ac:dyDescent="0.25">
      <c r="A41" s="290" t="s">
        <v>303</v>
      </c>
      <c r="B41" s="257"/>
      <c r="C41" s="257"/>
      <c r="D41" s="100" t="s">
        <v>233</v>
      </c>
      <c r="E41" s="101">
        <v>289522.89</v>
      </c>
      <c r="F41" s="11">
        <v>61.56</v>
      </c>
      <c r="G41" s="103"/>
      <c r="H41" s="35">
        <v>25883.358260000001</v>
      </c>
      <c r="I41" s="36">
        <v>30696.19326</v>
      </c>
    </row>
    <row r="42" spans="1:9" x14ac:dyDescent="0.25">
      <c r="A42" s="290" t="s">
        <v>234</v>
      </c>
      <c r="B42" s="257"/>
      <c r="C42" s="257"/>
      <c r="D42" s="100" t="s">
        <v>235</v>
      </c>
      <c r="E42" s="102"/>
      <c r="F42" s="103"/>
      <c r="G42" s="103"/>
      <c r="H42" s="35">
        <v>11501.86745</v>
      </c>
      <c r="I42" s="36">
        <v>12696.887050000001</v>
      </c>
    </row>
    <row r="43" spans="1:9" ht="15.75" thickBot="1" x14ac:dyDescent="0.3">
      <c r="A43" s="286" t="s">
        <v>236</v>
      </c>
      <c r="B43" s="260"/>
      <c r="C43" s="260"/>
      <c r="D43" s="104" t="s">
        <v>237</v>
      </c>
      <c r="E43" s="105"/>
      <c r="F43" s="106"/>
      <c r="G43" s="106"/>
      <c r="H43" s="43">
        <v>450994.23330999998</v>
      </c>
      <c r="I43" s="44">
        <v>523640.2979200001</v>
      </c>
    </row>
    <row r="44" spans="1:9" x14ac:dyDescent="0.25">
      <c r="A44" s="288" t="s">
        <v>238</v>
      </c>
      <c r="B44" s="289"/>
      <c r="C44" s="289"/>
      <c r="D44" s="96" t="s">
        <v>239</v>
      </c>
      <c r="E44" s="108"/>
      <c r="F44" s="109"/>
      <c r="G44" s="109"/>
      <c r="H44" s="99">
        <v>18415.321</v>
      </c>
      <c r="I44" s="50">
        <v>21488.982909999999</v>
      </c>
    </row>
    <row r="45" spans="1:9" ht="18.75" customHeight="1" x14ac:dyDescent="0.25">
      <c r="A45" s="266" t="s">
        <v>87</v>
      </c>
      <c r="B45" s="287" t="s">
        <v>240</v>
      </c>
      <c r="C45" s="257"/>
      <c r="D45" s="100" t="s">
        <v>241</v>
      </c>
      <c r="E45" s="102"/>
      <c r="F45" s="103"/>
      <c r="G45" s="103"/>
      <c r="H45" s="35">
        <v>14680.973</v>
      </c>
      <c r="I45" s="36">
        <v>16904.895909999999</v>
      </c>
    </row>
    <row r="46" spans="1:9" ht="33" customHeight="1" x14ac:dyDescent="0.25">
      <c r="A46" s="267"/>
      <c r="B46" s="287" t="s">
        <v>242</v>
      </c>
      <c r="C46" s="257"/>
      <c r="D46" s="100" t="s">
        <v>243</v>
      </c>
      <c r="E46" s="102"/>
      <c r="F46" s="103"/>
      <c r="G46" s="103"/>
      <c r="H46" s="35">
        <v>3712.4589999999998</v>
      </c>
      <c r="I46" s="36">
        <v>4561.3429999999998</v>
      </c>
    </row>
    <row r="47" spans="1:9" x14ac:dyDescent="0.25">
      <c r="A47" s="267"/>
      <c r="B47" s="287" t="s">
        <v>244</v>
      </c>
      <c r="C47" s="257"/>
      <c r="D47" s="100" t="s">
        <v>245</v>
      </c>
      <c r="E47" s="102"/>
      <c r="F47" s="103"/>
      <c r="G47" s="103"/>
      <c r="H47" s="35">
        <v>5.19</v>
      </c>
      <c r="I47" s="36">
        <v>5.702</v>
      </c>
    </row>
    <row r="48" spans="1:9" ht="15.75" thickBot="1" x14ac:dyDescent="0.3">
      <c r="A48" s="291"/>
      <c r="B48" s="292" t="s">
        <v>246</v>
      </c>
      <c r="C48" s="260"/>
      <c r="D48" s="104" t="s">
        <v>247</v>
      </c>
      <c r="E48" s="105"/>
      <c r="F48" s="106"/>
      <c r="G48" s="106"/>
      <c r="H48" s="43">
        <v>0</v>
      </c>
      <c r="I48" s="44">
        <v>0</v>
      </c>
    </row>
    <row r="49" spans="1:9" x14ac:dyDescent="0.25">
      <c r="A49" s="288" t="s">
        <v>248</v>
      </c>
      <c r="B49" s="289"/>
      <c r="C49" s="289"/>
      <c r="D49" s="96" t="s">
        <v>249</v>
      </c>
      <c r="E49" s="108"/>
      <c r="F49" s="109"/>
      <c r="G49" s="109"/>
      <c r="H49" s="99">
        <v>46003.722540000002</v>
      </c>
      <c r="I49" s="50">
        <v>51106.292169999986</v>
      </c>
    </row>
    <row r="50" spans="1:9" ht="54.75" customHeight="1" x14ac:dyDescent="0.25">
      <c r="A50" s="266" t="s">
        <v>23</v>
      </c>
      <c r="B50" s="287" t="s">
        <v>250</v>
      </c>
      <c r="C50" s="257"/>
      <c r="D50" s="100" t="s">
        <v>251</v>
      </c>
      <c r="E50" s="102"/>
      <c r="F50" s="103"/>
      <c r="G50" s="103"/>
      <c r="H50" s="35">
        <v>1707.92365</v>
      </c>
      <c r="I50" s="36">
        <v>1943.0139899999999</v>
      </c>
    </row>
    <row r="51" spans="1:9" x14ac:dyDescent="0.25">
      <c r="A51" s="267"/>
      <c r="B51" s="287" t="s">
        <v>252</v>
      </c>
      <c r="C51" s="257"/>
      <c r="D51" s="100" t="s">
        <v>253</v>
      </c>
      <c r="E51" s="102"/>
      <c r="F51" s="103"/>
      <c r="G51" s="103"/>
      <c r="H51" s="35">
        <v>12635.024380000001</v>
      </c>
      <c r="I51" s="36">
        <v>13063.96992</v>
      </c>
    </row>
    <row r="52" spans="1:9" x14ac:dyDescent="0.25">
      <c r="A52" s="267"/>
      <c r="B52" s="287" t="s">
        <v>254</v>
      </c>
      <c r="C52" s="257"/>
      <c r="D52" s="100" t="s">
        <v>255</v>
      </c>
      <c r="E52" s="102"/>
      <c r="F52" s="103"/>
      <c r="G52" s="103"/>
      <c r="H52" s="35">
        <v>6356.0970900000002</v>
      </c>
      <c r="I52" s="36">
        <v>8183.67191</v>
      </c>
    </row>
    <row r="53" spans="1:9" x14ac:dyDescent="0.25">
      <c r="A53" s="267"/>
      <c r="B53" s="287" t="s">
        <v>256</v>
      </c>
      <c r="C53" s="257"/>
      <c r="D53" s="100" t="s">
        <v>257</v>
      </c>
      <c r="E53" s="102"/>
      <c r="F53" s="103"/>
      <c r="G53" s="103"/>
      <c r="H53" s="35">
        <v>1347.62176</v>
      </c>
      <c r="I53" s="36">
        <v>1295.25612</v>
      </c>
    </row>
    <row r="54" spans="1:9" x14ac:dyDescent="0.25">
      <c r="A54" s="268"/>
      <c r="B54" s="287" t="s">
        <v>258</v>
      </c>
      <c r="C54" s="257"/>
      <c r="D54" s="100" t="s">
        <v>259</v>
      </c>
      <c r="E54" s="102"/>
      <c r="F54" s="103"/>
      <c r="G54" s="103"/>
      <c r="H54" s="35">
        <v>209.90895999999998</v>
      </c>
      <c r="I54" s="36">
        <v>279.31453999999997</v>
      </c>
    </row>
    <row r="55" spans="1:9" ht="15.75" thickBot="1" x14ac:dyDescent="0.3">
      <c r="A55" s="286" t="s">
        <v>260</v>
      </c>
      <c r="B55" s="260"/>
      <c r="C55" s="260"/>
      <c r="D55" s="104" t="s">
        <v>261</v>
      </c>
      <c r="E55" s="105"/>
      <c r="F55" s="106"/>
      <c r="G55" s="106"/>
      <c r="H55" s="43">
        <v>780686.09140999999</v>
      </c>
      <c r="I55" s="44">
        <v>887159.25943000009</v>
      </c>
    </row>
  </sheetData>
  <sheetProtection algorithmName="SHA-512" hashValue="6uGV+cv3AejXjA8R5yx2LXDPdJWbZ2SW7W9FKgR99RFcA4O0OgW1aSKow1a7KxL0fA6shVeKxYVjmq+oLhRITA==" saltValue="rwwyfTZauq4BaqeLWYj1ZA==" spinCount="100000" sheet="1" objects="1" scenarios="1" selectLockedCells="1" selectUnlockedCells="1"/>
  <mergeCells count="53">
    <mergeCell ref="I2:I4"/>
    <mergeCell ref="E3:E4"/>
    <mergeCell ref="G3:G4"/>
    <mergeCell ref="A5:C5"/>
    <mergeCell ref="A1:I1"/>
    <mergeCell ref="A6:C6"/>
    <mergeCell ref="A2:C4"/>
    <mergeCell ref="D2:D4"/>
    <mergeCell ref="E2:G2"/>
    <mergeCell ref="H2:H4"/>
    <mergeCell ref="A18:C18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38:C38"/>
    <mergeCell ref="A19:C19"/>
    <mergeCell ref="A20:C20"/>
    <mergeCell ref="A21:C21"/>
    <mergeCell ref="A22:C22"/>
    <mergeCell ref="A23:C23"/>
    <mergeCell ref="A24:C24"/>
    <mergeCell ref="A25:C25"/>
    <mergeCell ref="A26:A37"/>
    <mergeCell ref="B26:B31"/>
    <mergeCell ref="B32:B34"/>
    <mergeCell ref="B35:B37"/>
    <mergeCell ref="A49:C49"/>
    <mergeCell ref="A39:C39"/>
    <mergeCell ref="A40:C40"/>
    <mergeCell ref="A41:C41"/>
    <mergeCell ref="A42:C42"/>
    <mergeCell ref="A43:C43"/>
    <mergeCell ref="A44:C44"/>
    <mergeCell ref="A45:A48"/>
    <mergeCell ref="B45:C45"/>
    <mergeCell ref="B46:C46"/>
    <mergeCell ref="B47:C47"/>
    <mergeCell ref="B48:C48"/>
    <mergeCell ref="A55:C55"/>
    <mergeCell ref="A50:A54"/>
    <mergeCell ref="B50:C50"/>
    <mergeCell ref="B51:C51"/>
    <mergeCell ref="B52:C52"/>
    <mergeCell ref="B53:C53"/>
    <mergeCell ref="B54:C54"/>
  </mergeCells>
  <conditionalFormatting sqref="E45:E51">
    <cfRule type="cellIs" dxfId="83" priority="9" operator="lessThan">
      <formula>$G45</formula>
    </cfRule>
    <cfRule type="cellIs" dxfId="82" priority="10" operator="lessThan">
      <formula>$F45</formula>
    </cfRule>
  </conditionalFormatting>
  <conditionalFormatting sqref="E49">
    <cfRule type="cellIs" dxfId="81" priority="8" operator="lessThan">
      <formula>SUM($E$51:$E$52)</formula>
    </cfRule>
  </conditionalFormatting>
  <conditionalFormatting sqref="E20:G21">
    <cfRule type="cellIs" dxfId="80" priority="12" stopIfTrue="1" operator="lessThan">
      <formula>0</formula>
    </cfRule>
    <cfRule type="notContainsBlanks" dxfId="79" priority="13">
      <formula>LEN(TRIM(E20))&gt;0</formula>
    </cfRule>
  </conditionalFormatting>
  <conditionalFormatting sqref="E23:G24">
    <cfRule type="cellIs" dxfId="78" priority="14" stopIfTrue="1" operator="lessThan">
      <formula>0</formula>
    </cfRule>
    <cfRule type="notContainsBlanks" dxfId="77" priority="15">
      <formula>LEN(TRIM(E23))&gt;0</formula>
    </cfRule>
  </conditionalFormatting>
  <conditionalFormatting sqref="E42:G55">
    <cfRule type="cellIs" dxfId="76" priority="3" stopIfTrue="1" operator="lessThan">
      <formula>0</formula>
    </cfRule>
    <cfRule type="notContainsBlanks" dxfId="75" priority="11">
      <formula>LEN(TRIM(E42))&gt;0</formula>
    </cfRule>
  </conditionalFormatting>
  <conditionalFormatting sqref="F49">
    <cfRule type="cellIs" dxfId="74" priority="7" operator="lessThan">
      <formula>SUM($F$51:$F$52)</formula>
    </cfRule>
  </conditionalFormatting>
  <conditionalFormatting sqref="F49:G49">
    <cfRule type="cellIs" dxfId="73" priority="4" operator="lessThan">
      <formula>$G49</formula>
    </cfRule>
    <cfRule type="cellIs" dxfId="72" priority="5" operator="lessThan">
      <formula>$F49</formula>
    </cfRule>
  </conditionalFormatting>
  <conditionalFormatting sqref="G41">
    <cfRule type="cellIs" dxfId="71" priority="1" stopIfTrue="1" operator="lessThan">
      <formula>0</formula>
    </cfRule>
    <cfRule type="notContainsBlanks" dxfId="70" priority="2">
      <formula>LEN(TRIM(G41))&gt;0</formula>
    </cfRule>
  </conditionalFormatting>
  <conditionalFormatting sqref="G49">
    <cfRule type="cellIs" dxfId="69" priority="6" operator="lessThan">
      <formula>SUM($G$51:$G$52)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B1CC1-369A-43B0-9F15-3F34DC4C4DDA}">
  <dimension ref="A1:O40"/>
  <sheetViews>
    <sheetView zoomScale="85" zoomScaleNormal="85" workbookViewId="0">
      <selection activeCell="S26" sqref="S26"/>
    </sheetView>
  </sheetViews>
  <sheetFormatPr defaultRowHeight="15" x14ac:dyDescent="0.25"/>
  <cols>
    <col min="2" max="2" width="33.140625" customWidth="1"/>
    <col min="4" max="4" width="11.42578125" customWidth="1"/>
    <col min="5" max="5" width="11" customWidth="1"/>
    <col min="6" max="6" width="9.85546875" customWidth="1"/>
    <col min="7" max="7" width="17.28515625" customWidth="1"/>
    <col min="8" max="8" width="9.85546875" bestFit="1" customWidth="1"/>
    <col min="9" max="9" width="11" bestFit="1" customWidth="1"/>
    <col min="10" max="10" width="11" customWidth="1"/>
    <col min="11" max="11" width="9.5703125" bestFit="1" customWidth="1"/>
    <col min="12" max="12" width="11" bestFit="1" customWidth="1"/>
    <col min="13" max="13" width="11" customWidth="1"/>
    <col min="14" max="14" width="12" customWidth="1"/>
    <col min="15" max="15" width="12.7109375" customWidth="1"/>
  </cols>
  <sheetData>
    <row r="1" spans="1:15" ht="33.75" customHeight="1" thickBot="1" x14ac:dyDescent="0.3">
      <c r="A1" s="304" t="s">
        <v>264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15" x14ac:dyDescent="0.25">
      <c r="A2" s="309" t="s">
        <v>169</v>
      </c>
      <c r="B2" s="279"/>
      <c r="C2" s="282" t="s">
        <v>2</v>
      </c>
      <c r="D2" s="283" t="s">
        <v>265</v>
      </c>
      <c r="E2" s="283" t="s">
        <v>266</v>
      </c>
      <c r="F2" s="283" t="s">
        <v>267</v>
      </c>
      <c r="G2" s="310" t="s">
        <v>297</v>
      </c>
      <c r="H2" s="289"/>
      <c r="I2" s="289"/>
      <c r="J2" s="289"/>
      <c r="K2" s="289"/>
      <c r="L2" s="289"/>
      <c r="M2" s="300"/>
      <c r="N2" s="283" t="s">
        <v>298</v>
      </c>
      <c r="O2" s="284" t="s">
        <v>268</v>
      </c>
    </row>
    <row r="3" spans="1:15" ht="51.75" thickBot="1" x14ac:dyDescent="0.3">
      <c r="A3" s="280"/>
      <c r="B3" s="281"/>
      <c r="C3" s="263"/>
      <c r="D3" s="263"/>
      <c r="E3" s="263"/>
      <c r="F3" s="263"/>
      <c r="G3" s="110" t="s">
        <v>269</v>
      </c>
      <c r="H3" s="110" t="s">
        <v>121</v>
      </c>
      <c r="I3" s="110" t="s">
        <v>127</v>
      </c>
      <c r="J3" s="110" t="s">
        <v>128</v>
      </c>
      <c r="K3" s="110" t="s">
        <v>131</v>
      </c>
      <c r="L3" s="110" t="s">
        <v>165</v>
      </c>
      <c r="M3" s="110" t="s">
        <v>270</v>
      </c>
      <c r="N3" s="263"/>
      <c r="O3" s="285"/>
    </row>
    <row r="4" spans="1:15" ht="15.75" thickBot="1" x14ac:dyDescent="0.3">
      <c r="A4" s="306" t="s">
        <v>19</v>
      </c>
      <c r="B4" s="270"/>
      <c r="C4" s="111" t="s">
        <v>20</v>
      </c>
      <c r="D4" s="112">
        <v>1</v>
      </c>
      <c r="E4" s="113">
        <v>2</v>
      </c>
      <c r="F4" s="113">
        <v>3</v>
      </c>
      <c r="G4" s="113">
        <v>4</v>
      </c>
      <c r="H4" s="113">
        <v>5</v>
      </c>
      <c r="I4" s="113">
        <v>6</v>
      </c>
      <c r="J4" s="113">
        <v>7</v>
      </c>
      <c r="K4" s="113">
        <v>8</v>
      </c>
      <c r="L4" s="113">
        <v>9</v>
      </c>
      <c r="M4" s="113">
        <v>10</v>
      </c>
      <c r="N4" s="113">
        <v>11</v>
      </c>
      <c r="O4" s="114">
        <v>12</v>
      </c>
    </row>
    <row r="5" spans="1:15" x14ac:dyDescent="0.25">
      <c r="A5" s="307" t="s">
        <v>271</v>
      </c>
      <c r="B5" s="272"/>
      <c r="C5" s="115" t="s">
        <v>22</v>
      </c>
      <c r="D5" s="29">
        <v>140337.13</v>
      </c>
      <c r="E5" s="30">
        <v>816259.79</v>
      </c>
      <c r="F5" s="30">
        <v>58.164207148884977</v>
      </c>
      <c r="G5" s="30">
        <v>25568.481159999996</v>
      </c>
      <c r="H5" s="30">
        <v>9522.4463400000004</v>
      </c>
      <c r="I5" s="30">
        <v>58528.573880000004</v>
      </c>
      <c r="J5" s="30">
        <v>12523.627539999999</v>
      </c>
      <c r="K5" s="30">
        <v>1352.4290900000001</v>
      </c>
      <c r="L5" s="30">
        <v>78074.396299999993</v>
      </c>
      <c r="M5" s="30">
        <v>185569.95431</v>
      </c>
      <c r="N5" s="30">
        <v>177957.2261</v>
      </c>
      <c r="O5" s="31">
        <v>218.01542631421302</v>
      </c>
    </row>
    <row r="6" spans="1:15" x14ac:dyDescent="0.25">
      <c r="A6" s="308" t="s">
        <v>65</v>
      </c>
      <c r="B6" s="116" t="s">
        <v>272</v>
      </c>
      <c r="C6" s="117" t="s">
        <v>25</v>
      </c>
      <c r="D6" s="34">
        <v>98123.63</v>
      </c>
      <c r="E6" s="35">
        <v>624797.92000000004</v>
      </c>
      <c r="F6" s="35">
        <v>63.674562386246826</v>
      </c>
      <c r="G6" s="35">
        <v>18703.29218</v>
      </c>
      <c r="H6" s="35">
        <v>5712.8063000000002</v>
      </c>
      <c r="I6" s="35">
        <v>47717.493139999999</v>
      </c>
      <c r="J6" s="35">
        <v>8919.7142899999999</v>
      </c>
      <c r="K6" s="35">
        <v>985.33957999999996</v>
      </c>
      <c r="L6" s="35">
        <v>59227.409289999996</v>
      </c>
      <c r="M6" s="35">
        <v>141266.05478000001</v>
      </c>
      <c r="N6" s="35">
        <v>135092.87213999999</v>
      </c>
      <c r="O6" s="36">
        <v>216.21850492075899</v>
      </c>
    </row>
    <row r="7" spans="1:15" x14ac:dyDescent="0.25">
      <c r="A7" s="267"/>
      <c r="B7" s="116" t="s">
        <v>273</v>
      </c>
      <c r="C7" s="117" t="s">
        <v>27</v>
      </c>
      <c r="D7" s="34">
        <v>24766.85</v>
      </c>
      <c r="E7" s="35">
        <v>107503.81</v>
      </c>
      <c r="F7" s="35">
        <v>43.406331447075424</v>
      </c>
      <c r="G7" s="35">
        <v>4062.4881299999997</v>
      </c>
      <c r="H7" s="35">
        <v>1804.05188</v>
      </c>
      <c r="I7" s="35">
        <v>6632.1108800000002</v>
      </c>
      <c r="J7" s="35">
        <v>2053.8546699999997</v>
      </c>
      <c r="K7" s="35">
        <v>227.22344000000001</v>
      </c>
      <c r="L7" s="35">
        <v>9738.7730199999987</v>
      </c>
      <c r="M7" s="35">
        <v>24518.50202</v>
      </c>
      <c r="N7" s="35">
        <v>23450.640329999998</v>
      </c>
      <c r="O7" s="36">
        <v>218.13776023380007</v>
      </c>
    </row>
    <row r="8" spans="1:15" x14ac:dyDescent="0.25">
      <c r="A8" s="267"/>
      <c r="B8" s="116" t="s">
        <v>274</v>
      </c>
      <c r="C8" s="117" t="s">
        <v>106</v>
      </c>
      <c r="D8" s="34">
        <v>11754.19</v>
      </c>
      <c r="E8" s="35">
        <v>37972.28</v>
      </c>
      <c r="F8" s="35">
        <v>32.305314105012762</v>
      </c>
      <c r="G8" s="35">
        <v>1917.02406</v>
      </c>
      <c r="H8" s="35">
        <v>1474.3172500000001</v>
      </c>
      <c r="I8" s="35">
        <v>2341.6290600000002</v>
      </c>
      <c r="J8" s="35">
        <v>935.20580000000007</v>
      </c>
      <c r="K8" s="35">
        <v>111.74244999999999</v>
      </c>
      <c r="L8" s="35">
        <v>5119.4866700000002</v>
      </c>
      <c r="M8" s="35">
        <v>11899.405289999999</v>
      </c>
      <c r="N8" s="35">
        <v>11624.059359999999</v>
      </c>
      <c r="O8" s="36">
        <v>306.11960514354155</v>
      </c>
    </row>
    <row r="9" spans="1:15" x14ac:dyDescent="0.25">
      <c r="A9" s="268"/>
      <c r="B9" s="116" t="s">
        <v>275</v>
      </c>
      <c r="C9" s="117" t="s">
        <v>276</v>
      </c>
      <c r="D9" s="34">
        <v>5692.46</v>
      </c>
      <c r="E9" s="35">
        <v>45985.78</v>
      </c>
      <c r="F9" s="35">
        <v>80.783668220769229</v>
      </c>
      <c r="G9" s="35">
        <v>885.67678999999998</v>
      </c>
      <c r="H9" s="35">
        <v>531.27091000000007</v>
      </c>
      <c r="I9" s="35">
        <v>1837.3407999999999</v>
      </c>
      <c r="J9" s="35">
        <v>614.85278000000005</v>
      </c>
      <c r="K9" s="35">
        <v>28.123619999999999</v>
      </c>
      <c r="L9" s="35">
        <v>3988.72732</v>
      </c>
      <c r="M9" s="35">
        <v>7885.992220000001</v>
      </c>
      <c r="N9" s="35">
        <v>7789.65427</v>
      </c>
      <c r="O9" s="36">
        <v>169.39267464855439</v>
      </c>
    </row>
    <row r="10" spans="1:15" x14ac:dyDescent="0.25">
      <c r="A10" s="290" t="s">
        <v>277</v>
      </c>
      <c r="B10" s="257"/>
      <c r="C10" s="117" t="s">
        <v>29</v>
      </c>
      <c r="D10" s="34">
        <v>41357.710000000006</v>
      </c>
      <c r="E10" s="35">
        <v>128951.93000000001</v>
      </c>
      <c r="F10" s="35">
        <v>31.17965912522719</v>
      </c>
      <c r="G10" s="35">
        <v>7415.6464500000002</v>
      </c>
      <c r="H10" s="35">
        <v>2611.0032700000002</v>
      </c>
      <c r="I10" s="35">
        <v>23124.10586</v>
      </c>
      <c r="J10" s="35">
        <v>3462.7238200000002</v>
      </c>
      <c r="K10" s="35">
        <v>338.86856</v>
      </c>
      <c r="L10" s="35">
        <v>23802.980070000001</v>
      </c>
      <c r="M10" s="35">
        <v>60755.328030000004</v>
      </c>
      <c r="N10" s="35">
        <v>59410.951480000003</v>
      </c>
      <c r="O10" s="36">
        <v>460.72169280444274</v>
      </c>
    </row>
    <row r="11" spans="1:15" x14ac:dyDescent="0.25">
      <c r="A11" s="308" t="s">
        <v>65</v>
      </c>
      <c r="B11" s="116" t="s">
        <v>272</v>
      </c>
      <c r="C11" s="117" t="s">
        <v>31</v>
      </c>
      <c r="D11" s="34">
        <v>41051.300000000003</v>
      </c>
      <c r="E11" s="35">
        <v>128406.77</v>
      </c>
      <c r="F11" s="35">
        <v>31.279586760955198</v>
      </c>
      <c r="G11" s="35">
        <v>7389.1036299999996</v>
      </c>
      <c r="H11" s="35">
        <v>2592.3068800000001</v>
      </c>
      <c r="I11" s="35">
        <v>23086.764079999997</v>
      </c>
      <c r="J11" s="35">
        <v>3437.9377000000004</v>
      </c>
      <c r="K11" s="35">
        <v>337.08918</v>
      </c>
      <c r="L11" s="35">
        <v>23687.896210000003</v>
      </c>
      <c r="M11" s="35">
        <v>60531.097679999999</v>
      </c>
      <c r="N11" s="35">
        <v>59186.721130000005</v>
      </c>
      <c r="O11" s="36">
        <v>460.93146903391465</v>
      </c>
    </row>
    <row r="12" spans="1:15" x14ac:dyDescent="0.25">
      <c r="A12" s="268"/>
      <c r="B12" s="116" t="s">
        <v>278</v>
      </c>
      <c r="C12" s="117" t="s">
        <v>33</v>
      </c>
      <c r="D12" s="34">
        <v>306.41000000000003</v>
      </c>
      <c r="E12" s="35">
        <v>545.16</v>
      </c>
      <c r="F12" s="35">
        <v>17.791847524558595</v>
      </c>
      <c r="G12" s="35">
        <v>26.542819999999999</v>
      </c>
      <c r="H12" s="35">
        <v>18.696390000000001</v>
      </c>
      <c r="I12" s="35">
        <v>37.34178</v>
      </c>
      <c r="J12" s="35">
        <v>24.78612</v>
      </c>
      <c r="K12" s="35">
        <v>1.7793800000000002</v>
      </c>
      <c r="L12" s="35">
        <v>115.08386</v>
      </c>
      <c r="M12" s="35">
        <v>224.23034999999999</v>
      </c>
      <c r="N12" s="35">
        <v>224.23035000000002</v>
      </c>
      <c r="O12" s="36">
        <v>411.31108298481183</v>
      </c>
    </row>
    <row r="13" spans="1:15" x14ac:dyDescent="0.25">
      <c r="A13" s="290" t="s">
        <v>179</v>
      </c>
      <c r="B13" s="257"/>
      <c r="C13" s="117" t="s">
        <v>47</v>
      </c>
      <c r="D13" s="34">
        <v>72.820000000000007</v>
      </c>
      <c r="E13" s="35">
        <v>93.25</v>
      </c>
      <c r="F13" s="35">
        <v>12.805547926393848</v>
      </c>
      <c r="G13" s="35">
        <v>13.082030000000001</v>
      </c>
      <c r="H13" s="35">
        <v>2.2484499999999996</v>
      </c>
      <c r="I13" s="35">
        <v>27.846959999999999</v>
      </c>
      <c r="J13" s="35">
        <v>6.11768</v>
      </c>
      <c r="K13" s="35">
        <v>0.75893999999999995</v>
      </c>
      <c r="L13" s="35">
        <v>44.701389999999996</v>
      </c>
      <c r="M13" s="35">
        <v>94.75545000000001</v>
      </c>
      <c r="N13" s="35">
        <v>94.755449999999996</v>
      </c>
      <c r="O13" s="36">
        <v>1016.1442359249329</v>
      </c>
    </row>
    <row r="14" spans="1:15" x14ac:dyDescent="0.25">
      <c r="A14" s="290" t="s">
        <v>180</v>
      </c>
      <c r="B14" s="257"/>
      <c r="C14" s="117" t="s">
        <v>53</v>
      </c>
      <c r="D14" s="34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6">
        <v>0</v>
      </c>
    </row>
    <row r="15" spans="1:15" x14ac:dyDescent="0.25">
      <c r="A15" s="290" t="s">
        <v>175</v>
      </c>
      <c r="B15" s="257"/>
      <c r="C15" s="117" t="s">
        <v>55</v>
      </c>
      <c r="D15" s="34">
        <v>11.29</v>
      </c>
      <c r="E15" s="35">
        <v>8</v>
      </c>
      <c r="F15" s="35">
        <v>7.0859167404783001</v>
      </c>
      <c r="G15" s="35">
        <v>1.56813</v>
      </c>
      <c r="H15" s="35">
        <v>0.61512999999999995</v>
      </c>
      <c r="I15" s="35">
        <v>2.17327</v>
      </c>
      <c r="J15" s="35">
        <v>1.3743800000000002</v>
      </c>
      <c r="K15" s="35">
        <v>0.13306000000000001</v>
      </c>
      <c r="L15" s="35">
        <v>5.5604399999999998</v>
      </c>
      <c r="M15" s="35">
        <v>11.42441</v>
      </c>
      <c r="N15" s="35">
        <v>11.42441</v>
      </c>
      <c r="O15" s="36">
        <v>1428.05125</v>
      </c>
    </row>
    <row r="16" spans="1:15" x14ac:dyDescent="0.25">
      <c r="A16" s="290" t="s">
        <v>176</v>
      </c>
      <c r="B16" s="257"/>
      <c r="C16" s="117" t="s">
        <v>72</v>
      </c>
      <c r="D16" s="118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6">
        <v>0</v>
      </c>
    </row>
    <row r="17" spans="1:15" x14ac:dyDescent="0.25">
      <c r="A17" s="290" t="s">
        <v>183</v>
      </c>
      <c r="B17" s="257"/>
      <c r="C17" s="117" t="s">
        <v>75</v>
      </c>
      <c r="D17" s="34">
        <v>3724.62</v>
      </c>
      <c r="E17" s="35">
        <v>246302.21</v>
      </c>
      <c r="F17" s="35">
        <v>661.28144616095074</v>
      </c>
      <c r="G17" s="35">
        <v>920.59907999999996</v>
      </c>
      <c r="H17" s="35">
        <v>1490.96956</v>
      </c>
      <c r="I17" s="35">
        <v>2271.6776800000002</v>
      </c>
      <c r="J17" s="35">
        <v>499.65805999999998</v>
      </c>
      <c r="K17" s="35">
        <v>21.578900000000001</v>
      </c>
      <c r="L17" s="35">
        <v>2962.3323100000002</v>
      </c>
      <c r="M17" s="35">
        <v>8166.8155900000002</v>
      </c>
      <c r="N17" s="35">
        <v>8166.8155900000002</v>
      </c>
      <c r="O17" s="36">
        <v>33.157703254063371</v>
      </c>
    </row>
    <row r="18" spans="1:15" x14ac:dyDescent="0.25">
      <c r="A18" s="290" t="s">
        <v>279</v>
      </c>
      <c r="B18" s="257"/>
      <c r="C18" s="117" t="s">
        <v>182</v>
      </c>
      <c r="D18" s="34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6">
        <v>0</v>
      </c>
    </row>
    <row r="19" spans="1:15" x14ac:dyDescent="0.25">
      <c r="A19" s="290" t="s">
        <v>181</v>
      </c>
      <c r="B19" s="257"/>
      <c r="C19" s="117" t="s">
        <v>184</v>
      </c>
      <c r="D19" s="34">
        <v>212.71</v>
      </c>
      <c r="E19" s="35">
        <v>6136.25</v>
      </c>
      <c r="F19" s="35">
        <v>288.47962014009687</v>
      </c>
      <c r="G19" s="35">
        <v>394.77555999999998</v>
      </c>
      <c r="H19" s="35">
        <v>162.72820000000002</v>
      </c>
      <c r="I19" s="35">
        <v>105.949</v>
      </c>
      <c r="J19" s="35">
        <v>54.930690000000006</v>
      </c>
      <c r="K19" s="35">
        <v>17.875139999999998</v>
      </c>
      <c r="L19" s="35">
        <v>51.816379999999995</v>
      </c>
      <c r="M19" s="35">
        <v>788.07497000000001</v>
      </c>
      <c r="N19" s="35">
        <v>788.07497000000001</v>
      </c>
      <c r="O19" s="36">
        <v>128.42941047056428</v>
      </c>
    </row>
    <row r="20" spans="1:15" x14ac:dyDescent="0.25">
      <c r="A20" s="290" t="s">
        <v>280</v>
      </c>
      <c r="B20" s="257"/>
      <c r="C20" s="117" t="s">
        <v>186</v>
      </c>
      <c r="D20" s="34">
        <v>20117.37</v>
      </c>
      <c r="E20" s="35">
        <v>8522.6</v>
      </c>
      <c r="F20" s="35">
        <v>423.64384608922541</v>
      </c>
      <c r="G20" s="35">
        <v>2808.8470000000002</v>
      </c>
      <c r="H20" s="35">
        <v>1142.7370000000001</v>
      </c>
      <c r="I20" s="35">
        <v>294.09500000000003</v>
      </c>
      <c r="J20" s="35">
        <v>1483.558</v>
      </c>
      <c r="K20" s="35">
        <v>466.87900000000002</v>
      </c>
      <c r="L20" s="35">
        <v>3456.72</v>
      </c>
      <c r="M20" s="35">
        <v>9652.8359999999993</v>
      </c>
      <c r="N20" s="35">
        <v>9652.8359999999993</v>
      </c>
      <c r="O20" s="36">
        <v>1132.6163377373102</v>
      </c>
    </row>
    <row r="21" spans="1:15" x14ac:dyDescent="0.25">
      <c r="A21" s="290" t="s">
        <v>187</v>
      </c>
      <c r="B21" s="257"/>
      <c r="C21" s="117" t="s">
        <v>188</v>
      </c>
      <c r="D21" s="34">
        <v>366.06</v>
      </c>
      <c r="E21" s="35">
        <v>21725.45</v>
      </c>
      <c r="F21" s="35">
        <v>593.49423591760922</v>
      </c>
      <c r="G21" s="35">
        <v>4412.8180600000014</v>
      </c>
      <c r="H21" s="35">
        <v>833.89639</v>
      </c>
      <c r="I21" s="35">
        <v>694.86194999999998</v>
      </c>
      <c r="J21" s="35">
        <v>2005.0214699999999</v>
      </c>
      <c r="K21" s="35">
        <v>1313.66129</v>
      </c>
      <c r="L21" s="35">
        <v>4272.2203099999997</v>
      </c>
      <c r="M21" s="35">
        <v>13532.479469999998</v>
      </c>
      <c r="N21" s="35">
        <v>13532.479469999998</v>
      </c>
      <c r="O21" s="36">
        <v>622.88603780358972</v>
      </c>
    </row>
    <row r="22" spans="1:15" x14ac:dyDescent="0.25">
      <c r="A22" s="290" t="s">
        <v>281</v>
      </c>
      <c r="B22" s="257"/>
      <c r="C22" s="117" t="s">
        <v>190</v>
      </c>
      <c r="D22" s="34">
        <v>730.79</v>
      </c>
      <c r="E22" s="35">
        <v>7354.71</v>
      </c>
      <c r="F22" s="35">
        <v>100.64053968992461</v>
      </c>
      <c r="G22" s="35">
        <v>1475.3607400000001</v>
      </c>
      <c r="H22" s="35">
        <v>6.25</v>
      </c>
      <c r="I22" s="35">
        <v>163.17850000000001</v>
      </c>
      <c r="J22" s="35">
        <v>139.66313</v>
      </c>
      <c r="K22" s="35">
        <v>82.094949999999997</v>
      </c>
      <c r="L22" s="35">
        <v>999.67825000000005</v>
      </c>
      <c r="M22" s="35">
        <v>2866.2255700000005</v>
      </c>
      <c r="N22" s="35">
        <v>2866.2255700000005</v>
      </c>
      <c r="O22" s="36">
        <v>389.71292817799753</v>
      </c>
    </row>
    <row r="23" spans="1:15" x14ac:dyDescent="0.25">
      <c r="A23" s="290" t="s">
        <v>282</v>
      </c>
      <c r="B23" s="257"/>
      <c r="C23" s="117" t="s">
        <v>192</v>
      </c>
      <c r="D23" s="34">
        <v>0</v>
      </c>
      <c r="E23" s="119"/>
      <c r="F23" s="119"/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119"/>
      <c r="O23" s="120"/>
    </row>
    <row r="24" spans="1:15" x14ac:dyDescent="0.25">
      <c r="A24" s="290" t="s">
        <v>283</v>
      </c>
      <c r="B24" s="257"/>
      <c r="C24" s="117" t="s">
        <v>194</v>
      </c>
      <c r="D24" s="34">
        <v>9.370000000000001</v>
      </c>
      <c r="E24" s="35">
        <v>7.7</v>
      </c>
      <c r="F24" s="35">
        <v>8.2177161152614726</v>
      </c>
      <c r="G24" s="35">
        <v>2.6739999999999999</v>
      </c>
      <c r="H24" s="35">
        <v>2.98</v>
      </c>
      <c r="I24" s="35">
        <v>0.13500000000000001</v>
      </c>
      <c r="J24" s="35">
        <v>0.72899999999999998</v>
      </c>
      <c r="K24" s="35">
        <v>4.9000000000000002E-2</v>
      </c>
      <c r="L24" s="35">
        <v>1.036</v>
      </c>
      <c r="M24" s="35">
        <v>7.6029999999999998</v>
      </c>
      <c r="N24" s="35">
        <v>7.6029999999999998</v>
      </c>
      <c r="O24" s="36">
        <v>987.40259740259739</v>
      </c>
    </row>
    <row r="25" spans="1:15" x14ac:dyDescent="0.25">
      <c r="A25" s="290" t="s">
        <v>284</v>
      </c>
      <c r="B25" s="257"/>
      <c r="C25" s="117" t="s">
        <v>196</v>
      </c>
      <c r="D25" s="34">
        <v>8.8699999999999992</v>
      </c>
      <c r="E25" s="119"/>
      <c r="F25" s="119"/>
      <c r="G25" s="35">
        <v>1.1811199999999999</v>
      </c>
      <c r="H25" s="35">
        <v>0</v>
      </c>
      <c r="I25" s="35">
        <v>4.8920000000000005E-2</v>
      </c>
      <c r="J25" s="35">
        <v>0.18866999999999998</v>
      </c>
      <c r="K25" s="35">
        <v>3.1609999999999999E-2</v>
      </c>
      <c r="L25" s="35">
        <v>0.70792999999999995</v>
      </c>
      <c r="M25" s="35">
        <v>2.1582499999999998</v>
      </c>
      <c r="N25" s="119"/>
      <c r="O25" s="120"/>
    </row>
    <row r="26" spans="1:15" x14ac:dyDescent="0.25">
      <c r="A26" s="290" t="s">
        <v>285</v>
      </c>
      <c r="B26" s="257"/>
      <c r="C26" s="117" t="s">
        <v>198</v>
      </c>
      <c r="D26" s="34">
        <v>1083.03</v>
      </c>
      <c r="E26" s="35">
        <v>2653.19</v>
      </c>
      <c r="F26" s="35">
        <v>24.497844011707897</v>
      </c>
      <c r="G26" s="35">
        <v>160.40020999999999</v>
      </c>
      <c r="H26" s="35">
        <v>47.36204</v>
      </c>
      <c r="I26" s="35">
        <v>271.20567</v>
      </c>
      <c r="J26" s="35">
        <v>65.208870000000005</v>
      </c>
      <c r="K26" s="35">
        <v>2.1128100000000001</v>
      </c>
      <c r="L26" s="35">
        <v>263.02194000000003</v>
      </c>
      <c r="M26" s="35">
        <v>809.31154000000004</v>
      </c>
      <c r="N26" s="35">
        <v>807.12353999999993</v>
      </c>
      <c r="O26" s="36">
        <v>304.2087223304776</v>
      </c>
    </row>
    <row r="27" spans="1:15" x14ac:dyDescent="0.25">
      <c r="A27" s="290" t="s">
        <v>286</v>
      </c>
      <c r="B27" s="257"/>
      <c r="C27" s="117" t="s">
        <v>200</v>
      </c>
      <c r="D27" s="34">
        <v>8040.27</v>
      </c>
      <c r="E27" s="35">
        <v>177378.2</v>
      </c>
      <c r="F27" s="35">
        <v>220.6122431211887</v>
      </c>
      <c r="G27" s="35">
        <v>696.16872000000001</v>
      </c>
      <c r="H27" s="35">
        <v>284.94375000000002</v>
      </c>
      <c r="I27" s="35">
        <v>1531.8815099999999</v>
      </c>
      <c r="J27" s="35">
        <v>352.83972999999997</v>
      </c>
      <c r="K27" s="35">
        <v>13.607149999999999</v>
      </c>
      <c r="L27" s="35">
        <v>3128.4483</v>
      </c>
      <c r="M27" s="35">
        <v>6007.8891599999997</v>
      </c>
      <c r="N27" s="35">
        <v>6007.8891599999997</v>
      </c>
      <c r="O27" s="36">
        <v>33.870504718167169</v>
      </c>
    </row>
    <row r="28" spans="1:15" x14ac:dyDescent="0.25">
      <c r="A28" s="290" t="s">
        <v>287</v>
      </c>
      <c r="B28" s="257"/>
      <c r="C28" s="117" t="s">
        <v>202</v>
      </c>
      <c r="D28" s="34">
        <v>578.09</v>
      </c>
      <c r="E28" s="35">
        <v>4611.46</v>
      </c>
      <c r="F28" s="35">
        <v>79.77062395128786</v>
      </c>
      <c r="G28" s="35">
        <v>55.49875999999999</v>
      </c>
      <c r="H28" s="35">
        <v>5.0076000000000001</v>
      </c>
      <c r="I28" s="35">
        <v>8.9</v>
      </c>
      <c r="J28" s="35">
        <v>12.673209999999999</v>
      </c>
      <c r="K28" s="35">
        <v>0.52615999999999996</v>
      </c>
      <c r="L28" s="35">
        <v>45.299900000000001</v>
      </c>
      <c r="M28" s="35">
        <v>127.90562999999997</v>
      </c>
      <c r="N28" s="35">
        <v>127.90562999999997</v>
      </c>
      <c r="O28" s="36">
        <v>27.736471746475079</v>
      </c>
    </row>
    <row r="29" spans="1:15" x14ac:dyDescent="0.25">
      <c r="A29" s="290" t="s">
        <v>288</v>
      </c>
      <c r="B29" s="257"/>
      <c r="C29" s="117" t="s">
        <v>204</v>
      </c>
      <c r="D29" s="34">
        <v>880.11</v>
      </c>
      <c r="E29" s="35">
        <v>1956.5</v>
      </c>
      <c r="F29" s="35">
        <v>22.230175773482863</v>
      </c>
      <c r="G29" s="35">
        <v>54.051580000000001</v>
      </c>
      <c r="H29" s="35">
        <v>6.5191300000000005</v>
      </c>
      <c r="I29" s="35">
        <v>16.566290000000002</v>
      </c>
      <c r="J29" s="35">
        <v>56.20485</v>
      </c>
      <c r="K29" s="35">
        <v>2.78111</v>
      </c>
      <c r="L29" s="35">
        <v>47.187860000000001</v>
      </c>
      <c r="M29" s="35">
        <v>183.31082000000001</v>
      </c>
      <c r="N29" s="35">
        <v>183.31082000000001</v>
      </c>
      <c r="O29" s="36">
        <v>93.693237924865841</v>
      </c>
    </row>
    <row r="30" spans="1:15" x14ac:dyDescent="0.25">
      <c r="A30" s="290" t="s">
        <v>289</v>
      </c>
      <c r="B30" s="257"/>
      <c r="C30" s="117" t="s">
        <v>206</v>
      </c>
      <c r="D30" s="34">
        <v>2707.66</v>
      </c>
      <c r="E30" s="35">
        <v>41089.839999999997</v>
      </c>
      <c r="F30" s="35">
        <v>151.75406070186062</v>
      </c>
      <c r="G30" s="35">
        <v>198.27342000000002</v>
      </c>
      <c r="H30" s="35">
        <v>55.192480000000003</v>
      </c>
      <c r="I30" s="35">
        <v>480.91394000000003</v>
      </c>
      <c r="J30" s="35">
        <v>116.4012</v>
      </c>
      <c r="K30" s="35">
        <v>5.1859700000000002</v>
      </c>
      <c r="L30" s="35">
        <v>424.59765000000004</v>
      </c>
      <c r="M30" s="35">
        <v>1280.5646600000002</v>
      </c>
      <c r="N30" s="35">
        <v>1280.5646600000002</v>
      </c>
      <c r="O30" s="36">
        <v>31.164995045003831</v>
      </c>
    </row>
    <row r="31" spans="1:15" x14ac:dyDescent="0.25">
      <c r="A31" s="290" t="s">
        <v>290</v>
      </c>
      <c r="B31" s="257"/>
      <c r="C31" s="117" t="s">
        <v>209</v>
      </c>
      <c r="D31" s="34">
        <v>3916.04</v>
      </c>
      <c r="E31" s="35">
        <v>94044.06</v>
      </c>
      <c r="F31" s="119"/>
      <c r="G31" s="35">
        <v>687.26195999999993</v>
      </c>
      <c r="H31" s="35">
        <v>169.66674</v>
      </c>
      <c r="I31" s="35">
        <v>1009.13051</v>
      </c>
      <c r="J31" s="35">
        <v>386.35146999999995</v>
      </c>
      <c r="K31" s="35">
        <v>9.9069599999999998</v>
      </c>
      <c r="L31" s="35">
        <v>2455.41653</v>
      </c>
      <c r="M31" s="35">
        <v>4717.7341699999997</v>
      </c>
      <c r="N31" s="35">
        <v>4717.7341699999997</v>
      </c>
      <c r="O31" s="36">
        <v>50.165147804125006</v>
      </c>
    </row>
    <row r="32" spans="1:15" x14ac:dyDescent="0.25">
      <c r="A32" s="290" t="s">
        <v>291</v>
      </c>
      <c r="B32" s="257"/>
      <c r="C32" s="117" t="s">
        <v>211</v>
      </c>
      <c r="D32" s="34">
        <v>5446.32</v>
      </c>
      <c r="E32" s="35">
        <v>208308.09</v>
      </c>
      <c r="F32" s="119"/>
      <c r="G32" s="35">
        <v>715.71540000000005</v>
      </c>
      <c r="H32" s="35">
        <v>685.55624</v>
      </c>
      <c r="I32" s="35">
        <v>1924.9168100000002</v>
      </c>
      <c r="J32" s="35">
        <v>421.98057</v>
      </c>
      <c r="K32" s="35">
        <v>15.567020000000001</v>
      </c>
      <c r="L32" s="35">
        <v>3130.1375400000002</v>
      </c>
      <c r="M32" s="35">
        <v>6893.8735800000004</v>
      </c>
      <c r="N32" s="35">
        <v>6891.2935499999994</v>
      </c>
      <c r="O32" s="36">
        <v>33.082217546135631</v>
      </c>
    </row>
    <row r="33" spans="1:15" x14ac:dyDescent="0.25">
      <c r="A33" s="290" t="s">
        <v>292</v>
      </c>
      <c r="B33" s="257"/>
      <c r="C33" s="117" t="s">
        <v>213</v>
      </c>
      <c r="D33" s="34">
        <v>8853.6200000000008</v>
      </c>
      <c r="E33" s="35">
        <v>364710.64</v>
      </c>
      <c r="F33" s="119"/>
      <c r="G33" s="35">
        <v>1891.26593</v>
      </c>
      <c r="H33" s="35">
        <v>1087.86769</v>
      </c>
      <c r="I33" s="35">
        <v>3203.3634400000001</v>
      </c>
      <c r="J33" s="35">
        <v>1150.5911100000001</v>
      </c>
      <c r="K33" s="35">
        <v>30.270349999999997</v>
      </c>
      <c r="L33" s="35">
        <v>11467.02441</v>
      </c>
      <c r="M33" s="35">
        <v>18830.38293</v>
      </c>
      <c r="N33" s="35">
        <v>18811.889149999999</v>
      </c>
      <c r="O33" s="36">
        <v>51.580313505523165</v>
      </c>
    </row>
    <row r="34" spans="1:15" x14ac:dyDescent="0.25">
      <c r="A34" s="290" t="s">
        <v>293</v>
      </c>
      <c r="B34" s="257"/>
      <c r="C34" s="117" t="s">
        <v>215</v>
      </c>
      <c r="D34" s="34">
        <v>10570.53</v>
      </c>
      <c r="E34" s="35">
        <v>198504.74</v>
      </c>
      <c r="F34" s="119"/>
      <c r="G34" s="35">
        <v>2001.4502199999999</v>
      </c>
      <c r="H34" s="35">
        <v>340.32977</v>
      </c>
      <c r="I34" s="35">
        <v>2595.0637299999999</v>
      </c>
      <c r="J34" s="35">
        <v>1068.9281299999998</v>
      </c>
      <c r="K34" s="35">
        <v>50.010460000000002</v>
      </c>
      <c r="L34" s="35">
        <v>8675.1491100000003</v>
      </c>
      <c r="M34" s="35">
        <v>14730.931420000001</v>
      </c>
      <c r="N34" s="35">
        <v>14730.931420000001</v>
      </c>
      <c r="O34" s="36">
        <v>74.209469355744361</v>
      </c>
    </row>
    <row r="35" spans="1:15" x14ac:dyDescent="0.25">
      <c r="A35" s="290" t="s">
        <v>301</v>
      </c>
      <c r="B35" s="257"/>
      <c r="C35" s="117" t="s">
        <v>217</v>
      </c>
      <c r="D35" s="34">
        <v>0</v>
      </c>
      <c r="E35" s="119"/>
      <c r="F35" s="119"/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119"/>
      <c r="O35" s="120"/>
    </row>
    <row r="36" spans="1:15" x14ac:dyDescent="0.25">
      <c r="A36" s="290" t="s">
        <v>300</v>
      </c>
      <c r="B36" s="257"/>
      <c r="C36" s="117" t="s">
        <v>219</v>
      </c>
      <c r="D36" s="34">
        <v>0</v>
      </c>
      <c r="E36" s="119"/>
      <c r="F36" s="119"/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119"/>
      <c r="O36" s="120"/>
    </row>
    <row r="37" spans="1:15" ht="31.5" customHeight="1" x14ac:dyDescent="0.25">
      <c r="A37" s="290" t="s">
        <v>299</v>
      </c>
      <c r="B37" s="257"/>
      <c r="C37" s="117" t="s">
        <v>221</v>
      </c>
      <c r="D37" s="34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6">
        <v>0</v>
      </c>
    </row>
    <row r="38" spans="1:15" x14ac:dyDescent="0.25">
      <c r="A38" s="290" t="s">
        <v>294</v>
      </c>
      <c r="B38" s="257"/>
      <c r="C38" s="117" t="s">
        <v>222</v>
      </c>
      <c r="D38" s="118"/>
      <c r="E38" s="119"/>
      <c r="F38" s="119"/>
      <c r="G38" s="35">
        <v>604.68866999999989</v>
      </c>
      <c r="H38" s="35">
        <v>208.54724999999999</v>
      </c>
      <c r="I38" s="35">
        <v>598.22691000000009</v>
      </c>
      <c r="J38" s="35">
        <v>314.31711999999999</v>
      </c>
      <c r="K38" s="35">
        <v>60.827390000000001</v>
      </c>
      <c r="L38" s="35">
        <v>2494.8822099999998</v>
      </c>
      <c r="M38" s="35">
        <v>4281.4895500000002</v>
      </c>
      <c r="N38" s="119"/>
      <c r="O38" s="120"/>
    </row>
    <row r="39" spans="1:15" ht="17.25" customHeight="1" x14ac:dyDescent="0.25">
      <c r="A39" s="290" t="s">
        <v>295</v>
      </c>
      <c r="B39" s="257"/>
      <c r="C39" s="117" t="s">
        <v>223</v>
      </c>
      <c r="D39" s="118"/>
      <c r="E39" s="119"/>
      <c r="F39" s="119"/>
      <c r="G39" s="35">
        <v>8621.9431400000012</v>
      </c>
      <c r="H39" s="35">
        <v>7570.7414699999999</v>
      </c>
      <c r="I39" s="35">
        <v>19875.32172</v>
      </c>
      <c r="J39" s="35">
        <v>4628.4702300000008</v>
      </c>
      <c r="K39" s="35">
        <v>299.54840999999999</v>
      </c>
      <c r="L39" s="35">
        <v>27644.73314</v>
      </c>
      <c r="M39" s="35">
        <v>68640.758109999995</v>
      </c>
      <c r="N39" s="119"/>
      <c r="O39" s="120"/>
    </row>
    <row r="40" spans="1:15" ht="33" customHeight="1" thickBot="1" x14ac:dyDescent="0.3">
      <c r="A40" s="286" t="s">
        <v>296</v>
      </c>
      <c r="B40" s="260"/>
      <c r="C40" s="121" t="s">
        <v>225</v>
      </c>
      <c r="D40" s="42">
        <v>228909.051737</v>
      </c>
      <c r="E40" s="122"/>
      <c r="F40" s="122"/>
      <c r="G40" s="43">
        <v>58701.751339999995</v>
      </c>
      <c r="H40" s="43">
        <v>26237.608499999998</v>
      </c>
      <c r="I40" s="43">
        <v>116728.13655000002</v>
      </c>
      <c r="J40" s="43">
        <v>28751.558930000003</v>
      </c>
      <c r="K40" s="43">
        <v>4084.7033300000007</v>
      </c>
      <c r="L40" s="43">
        <v>173448.04797000001</v>
      </c>
      <c r="M40" s="43">
        <v>407951.8066200001</v>
      </c>
      <c r="N40" s="43">
        <v>326047.03414000006</v>
      </c>
      <c r="O40" s="123"/>
    </row>
  </sheetData>
  <sheetProtection algorithmName="SHA-512" hashValue="wkMniIIp8bY9hHKL6I4V1aYTfkOOMuzrPyPkXW4gpX2FJ3SmqR9i6f4UTy96a0FsK9nJcz2tMY4NxLXwi+tSTQ==" saltValue="SS+5nU94CscH60tv+NKNLQ==" spinCount="100000" sheet="1" objects="1" scenarios="1" selectLockedCells="1" selectUnlockedCells="1"/>
  <mergeCells count="42">
    <mergeCell ref="A1:O1"/>
    <mergeCell ref="A2:B3"/>
    <mergeCell ref="C2:C3"/>
    <mergeCell ref="D2:D3"/>
    <mergeCell ref="E2:E3"/>
    <mergeCell ref="F2:F3"/>
    <mergeCell ref="G2:M2"/>
    <mergeCell ref="N2:N3"/>
    <mergeCell ref="O2:O3"/>
    <mergeCell ref="A19:B19"/>
    <mergeCell ref="A4:B4"/>
    <mergeCell ref="A5:B5"/>
    <mergeCell ref="A6:A9"/>
    <mergeCell ref="A10:B10"/>
    <mergeCell ref="A11:A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32:B32"/>
    <mergeCell ref="A33:B33"/>
    <mergeCell ref="A34:B34"/>
    <mergeCell ref="A35:B35"/>
    <mergeCell ref="A36:B36"/>
    <mergeCell ref="A37:B37"/>
  </mergeCells>
  <conditionalFormatting sqref="D16">
    <cfRule type="cellIs" dxfId="68" priority="67" stopIfTrue="1" operator="lessThan">
      <formula>0</formula>
    </cfRule>
    <cfRule type="notContainsBlanks" dxfId="67" priority="68">
      <formula>LEN(TRIM(D16))&gt;0</formula>
    </cfRule>
  </conditionalFormatting>
  <conditionalFormatting sqref="D38:F39">
    <cfRule type="cellIs" dxfId="66" priority="27" stopIfTrue="1" operator="lessThan">
      <formula>0</formula>
    </cfRule>
    <cfRule type="notContainsBlanks" dxfId="65" priority="28">
      <formula>LEN(TRIM(D38))&gt;0</formula>
    </cfRule>
  </conditionalFormatting>
  <conditionalFormatting sqref="E35:E36">
    <cfRule type="cellIs" dxfId="64" priority="43" stopIfTrue="1" operator="lessThan">
      <formula>0</formula>
    </cfRule>
    <cfRule type="notContainsBlanks" dxfId="63" priority="44">
      <formula>LEN(TRIM(E35))&gt;0</formula>
    </cfRule>
  </conditionalFormatting>
  <conditionalFormatting sqref="E23:F23">
    <cfRule type="cellIs" dxfId="62" priority="59" stopIfTrue="1" operator="lessThan">
      <formula>0</formula>
    </cfRule>
    <cfRule type="notContainsBlanks" dxfId="61" priority="60">
      <formula>LEN(TRIM(E23))&gt;0</formula>
    </cfRule>
  </conditionalFormatting>
  <conditionalFormatting sqref="E25:F25">
    <cfRule type="cellIs" dxfId="60" priority="63" stopIfTrue="1" operator="lessThan">
      <formula>0</formula>
    </cfRule>
    <cfRule type="notContainsBlanks" dxfId="59" priority="64">
      <formula>LEN(TRIM(E25))&gt;0</formula>
    </cfRule>
  </conditionalFormatting>
  <conditionalFormatting sqref="E40:F40">
    <cfRule type="cellIs" dxfId="58" priority="39" stopIfTrue="1" operator="lessThan">
      <formula>0</formula>
    </cfRule>
    <cfRule type="notContainsBlanks" dxfId="57" priority="40">
      <formula>LEN(TRIM(E40))&gt;0</formula>
    </cfRule>
  </conditionalFormatting>
  <conditionalFormatting sqref="F31:F36">
    <cfRule type="cellIs" dxfId="56" priority="47" stopIfTrue="1" operator="lessThan">
      <formula>0</formula>
    </cfRule>
    <cfRule type="notContainsBlanks" dxfId="55" priority="48">
      <formula>LEN(TRIM(F31))&gt;0</formula>
    </cfRule>
  </conditionalFormatting>
  <conditionalFormatting sqref="N38:N39">
    <cfRule type="cellIs" dxfId="54" priority="17" stopIfTrue="1" operator="lessThan">
      <formula>0</formula>
    </cfRule>
    <cfRule type="notContainsBlanks" dxfId="53" priority="18">
      <formula>LEN(TRIM(N38))&gt;0</formula>
    </cfRule>
  </conditionalFormatting>
  <conditionalFormatting sqref="N23:O23">
    <cfRule type="cellIs" dxfId="52" priority="1" stopIfTrue="1" operator="lessThan">
      <formula>0</formula>
    </cfRule>
    <cfRule type="notContainsBlanks" dxfId="51" priority="2">
      <formula>LEN(TRIM(N23))&gt;0</formula>
    </cfRule>
  </conditionalFormatting>
  <conditionalFormatting sqref="N25:O25">
    <cfRule type="cellIs" dxfId="50" priority="5" stopIfTrue="1" operator="lessThan">
      <formula>0</formula>
    </cfRule>
    <cfRule type="notContainsBlanks" dxfId="49" priority="6">
      <formula>LEN(TRIM(N25))&gt;0</formula>
    </cfRule>
  </conditionalFormatting>
  <conditionalFormatting sqref="N35:O36">
    <cfRule type="cellIs" dxfId="48" priority="9" stopIfTrue="1" operator="lessThan">
      <formula>0</formula>
    </cfRule>
    <cfRule type="notContainsBlanks" dxfId="47" priority="10">
      <formula>LEN(TRIM(N35))&gt;0</formula>
    </cfRule>
  </conditionalFormatting>
  <conditionalFormatting sqref="O38:O40">
    <cfRule type="cellIs" dxfId="46" priority="21" stopIfTrue="1" operator="lessThan">
      <formula>0</formula>
    </cfRule>
    <cfRule type="notContainsBlanks" dxfId="45" priority="22">
      <formula>LEN(TRIM(O38))&gt;0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598C-010C-4C89-80C3-B0B5F0263CE8}">
  <dimension ref="A1:M27"/>
  <sheetViews>
    <sheetView zoomScale="85" zoomScaleNormal="85" workbookViewId="0">
      <selection activeCell="O14" sqref="O14"/>
    </sheetView>
  </sheetViews>
  <sheetFormatPr defaultRowHeight="15" x14ac:dyDescent="0.25"/>
  <cols>
    <col min="2" max="2" width="31.5703125" customWidth="1"/>
    <col min="3" max="3" width="7" customWidth="1"/>
    <col min="4" max="4" width="11.42578125" customWidth="1"/>
    <col min="5" max="5" width="11.85546875" customWidth="1"/>
    <col min="6" max="6" width="14.5703125" customWidth="1"/>
    <col min="7" max="7" width="11.5703125" customWidth="1"/>
    <col min="8" max="9" width="9.85546875" bestFit="1" customWidth="1"/>
    <col min="10" max="10" width="11.140625" customWidth="1"/>
    <col min="11" max="11" width="11" bestFit="1" customWidth="1"/>
    <col min="12" max="12" width="11.7109375" customWidth="1"/>
    <col min="13" max="13" width="10.5703125" customWidth="1"/>
  </cols>
  <sheetData>
    <row r="1" spans="1:13" ht="36.75" customHeight="1" thickBot="1" x14ac:dyDescent="0.3">
      <c r="A1" s="220" t="s">
        <v>304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3" x14ac:dyDescent="0.25">
      <c r="A2" s="316" t="s">
        <v>169</v>
      </c>
      <c r="B2" s="279"/>
      <c r="C2" s="317" t="s">
        <v>59</v>
      </c>
      <c r="D2" s="317" t="s">
        <v>305</v>
      </c>
      <c r="E2" s="317" t="s">
        <v>266</v>
      </c>
      <c r="F2" s="317" t="s">
        <v>330</v>
      </c>
      <c r="G2" s="289"/>
      <c r="H2" s="289"/>
      <c r="I2" s="289"/>
      <c r="J2" s="289"/>
      <c r="K2" s="289"/>
      <c r="L2" s="300"/>
      <c r="M2" s="318" t="s">
        <v>268</v>
      </c>
    </row>
    <row r="3" spans="1:13" ht="60.75" thickBot="1" x14ac:dyDescent="0.3">
      <c r="A3" s="280"/>
      <c r="B3" s="281"/>
      <c r="C3" s="263"/>
      <c r="D3" s="263"/>
      <c r="E3" s="263"/>
      <c r="F3" s="124" t="s">
        <v>269</v>
      </c>
      <c r="G3" s="124" t="s">
        <v>306</v>
      </c>
      <c r="H3" s="124" t="s">
        <v>128</v>
      </c>
      <c r="I3" s="124" t="s">
        <v>131</v>
      </c>
      <c r="J3" s="124" t="s">
        <v>165</v>
      </c>
      <c r="K3" s="124" t="s">
        <v>270</v>
      </c>
      <c r="L3" s="124" t="s">
        <v>307</v>
      </c>
      <c r="M3" s="285"/>
    </row>
    <row r="4" spans="1:13" ht="16.5" thickBot="1" x14ac:dyDescent="0.3">
      <c r="A4" s="315" t="s">
        <v>19</v>
      </c>
      <c r="B4" s="270"/>
      <c r="C4" s="125" t="s">
        <v>20</v>
      </c>
      <c r="D4" s="126">
        <v>1</v>
      </c>
      <c r="E4" s="127">
        <v>2</v>
      </c>
      <c r="F4" s="127">
        <v>3</v>
      </c>
      <c r="G4" s="127">
        <v>4</v>
      </c>
      <c r="H4" s="127">
        <v>5</v>
      </c>
      <c r="I4" s="127">
        <v>6</v>
      </c>
      <c r="J4" s="127">
        <v>7</v>
      </c>
      <c r="K4" s="127">
        <v>8</v>
      </c>
      <c r="L4" s="127">
        <v>9</v>
      </c>
      <c r="M4" s="128">
        <v>10</v>
      </c>
    </row>
    <row r="5" spans="1:13" ht="17.25" customHeight="1" x14ac:dyDescent="0.25">
      <c r="A5" s="314" t="s">
        <v>308</v>
      </c>
      <c r="B5" s="272"/>
      <c r="C5" s="129" t="s">
        <v>22</v>
      </c>
      <c r="D5" s="130"/>
      <c r="E5" s="131"/>
      <c r="F5" s="30">
        <v>30572.525799999999</v>
      </c>
      <c r="G5" s="30">
        <v>92222.717269999994</v>
      </c>
      <c r="H5" s="30">
        <v>3129.6237599999999</v>
      </c>
      <c r="I5" s="30">
        <v>3163.7502599999998</v>
      </c>
      <c r="J5" s="30">
        <v>34416.916899999997</v>
      </c>
      <c r="K5" s="30">
        <v>163505.53399</v>
      </c>
      <c r="L5" s="131"/>
      <c r="M5" s="132"/>
    </row>
    <row r="6" spans="1:13" x14ac:dyDescent="0.25">
      <c r="A6" s="312" t="s">
        <v>87</v>
      </c>
      <c r="B6" s="133" t="s">
        <v>309</v>
      </c>
      <c r="C6" s="134" t="s">
        <v>25</v>
      </c>
      <c r="D6" s="135">
        <v>43707.75</v>
      </c>
      <c r="E6" s="11">
        <v>431345.14</v>
      </c>
      <c r="F6" s="103"/>
      <c r="G6" s="103"/>
      <c r="H6" s="103"/>
      <c r="I6" s="103"/>
      <c r="J6" s="103"/>
      <c r="K6" s="103"/>
      <c r="L6" s="35">
        <v>154672.32036000001</v>
      </c>
      <c r="M6" s="36">
        <v>358.58134476720892</v>
      </c>
    </row>
    <row r="7" spans="1:13" x14ac:dyDescent="0.25">
      <c r="A7" s="268"/>
      <c r="B7" s="133" t="s">
        <v>310</v>
      </c>
      <c r="C7" s="136" t="s">
        <v>27</v>
      </c>
      <c r="D7" s="135">
        <v>46372.5</v>
      </c>
      <c r="E7" s="11">
        <v>28974.52</v>
      </c>
      <c r="F7" s="103"/>
      <c r="G7" s="103"/>
      <c r="H7" s="103"/>
      <c r="I7" s="103"/>
      <c r="J7" s="103"/>
      <c r="K7" s="103"/>
      <c r="L7" s="35">
        <v>9129.3966899999996</v>
      </c>
      <c r="M7" s="36">
        <v>315.08362140252882</v>
      </c>
    </row>
    <row r="8" spans="1:13" x14ac:dyDescent="0.25">
      <c r="A8" s="311" t="s">
        <v>311</v>
      </c>
      <c r="B8" s="257"/>
      <c r="C8" s="134" t="s">
        <v>29</v>
      </c>
      <c r="D8" s="137"/>
      <c r="E8" s="103"/>
      <c r="F8" s="35">
        <v>8856.330109999999</v>
      </c>
      <c r="G8" s="35">
        <v>29439.958160000002</v>
      </c>
      <c r="H8" s="35">
        <v>1353.4881599999999</v>
      </c>
      <c r="I8" s="35">
        <v>850.35398999999995</v>
      </c>
      <c r="J8" s="35">
        <v>9057.0809300000001</v>
      </c>
      <c r="K8" s="35">
        <v>49557.21134999999</v>
      </c>
      <c r="L8" s="103"/>
      <c r="M8" s="138"/>
    </row>
    <row r="9" spans="1:13" x14ac:dyDescent="0.25">
      <c r="A9" s="139" t="s">
        <v>87</v>
      </c>
      <c r="B9" s="133" t="s">
        <v>312</v>
      </c>
      <c r="C9" s="134" t="s">
        <v>31</v>
      </c>
      <c r="D9" s="135">
        <v>53582.91</v>
      </c>
      <c r="E9" s="11">
        <v>16310.21</v>
      </c>
      <c r="F9" s="103"/>
      <c r="G9" s="103"/>
      <c r="H9" s="103"/>
      <c r="I9" s="103"/>
      <c r="J9" s="103"/>
      <c r="K9" s="103"/>
      <c r="L9" s="35">
        <v>44983.859299999996</v>
      </c>
      <c r="M9" s="36">
        <v>2758.0184007440739</v>
      </c>
    </row>
    <row r="10" spans="1:13" x14ac:dyDescent="0.25">
      <c r="A10" s="311" t="s">
        <v>313</v>
      </c>
      <c r="B10" s="257"/>
      <c r="C10" s="134" t="s">
        <v>47</v>
      </c>
      <c r="D10" s="137"/>
      <c r="E10" s="103"/>
      <c r="F10" s="35">
        <v>13638.34448</v>
      </c>
      <c r="G10" s="35">
        <v>87800.446180000014</v>
      </c>
      <c r="H10" s="35">
        <v>1765.72883</v>
      </c>
      <c r="I10" s="35">
        <v>3414.7066</v>
      </c>
      <c r="J10" s="35">
        <v>22261.394539999998</v>
      </c>
      <c r="K10" s="35">
        <v>128880.62062999999</v>
      </c>
      <c r="L10" s="103"/>
      <c r="M10" s="138"/>
    </row>
    <row r="11" spans="1:13" x14ac:dyDescent="0.25">
      <c r="A11" s="139" t="s">
        <v>87</v>
      </c>
      <c r="B11" s="133" t="s">
        <v>312</v>
      </c>
      <c r="C11" s="134" t="s">
        <v>49</v>
      </c>
      <c r="D11" s="135">
        <v>432810</v>
      </c>
      <c r="E11" s="11">
        <v>99048.78</v>
      </c>
      <c r="F11" s="103"/>
      <c r="G11" s="103"/>
      <c r="H11" s="103"/>
      <c r="I11" s="103"/>
      <c r="J11" s="103"/>
      <c r="K11" s="103"/>
      <c r="L11" s="35">
        <v>115643.50863</v>
      </c>
      <c r="M11" s="36">
        <v>1167.5409695101746</v>
      </c>
    </row>
    <row r="12" spans="1:13" x14ac:dyDescent="0.25">
      <c r="A12" s="311" t="s">
        <v>314</v>
      </c>
      <c r="B12" s="257"/>
      <c r="C12" s="134" t="s">
        <v>53</v>
      </c>
      <c r="D12" s="137"/>
      <c r="E12" s="103"/>
      <c r="F12" s="35">
        <v>13.685409999999999</v>
      </c>
      <c r="G12" s="35">
        <v>12.858370000000001</v>
      </c>
      <c r="H12" s="35">
        <v>2.12466</v>
      </c>
      <c r="I12" s="35">
        <v>0.97592000000000001</v>
      </c>
      <c r="J12" s="35">
        <v>4.7037100000000001</v>
      </c>
      <c r="K12" s="35">
        <v>34.34807</v>
      </c>
      <c r="L12" s="103"/>
      <c r="M12" s="138"/>
    </row>
    <row r="13" spans="1:13" x14ac:dyDescent="0.25">
      <c r="A13" s="312" t="s">
        <v>87</v>
      </c>
      <c r="B13" s="133" t="s">
        <v>312</v>
      </c>
      <c r="C13" s="134" t="s">
        <v>89</v>
      </c>
      <c r="D13" s="135">
        <v>134</v>
      </c>
      <c r="E13" s="11">
        <v>5.71</v>
      </c>
      <c r="F13" s="35">
        <v>13.685409999999999</v>
      </c>
      <c r="G13" s="35">
        <v>12.858370000000001</v>
      </c>
      <c r="H13" s="35">
        <v>2.12466</v>
      </c>
      <c r="I13" s="35">
        <v>0.97592000000000001</v>
      </c>
      <c r="J13" s="35">
        <v>4.7037100000000001</v>
      </c>
      <c r="K13" s="35">
        <v>34.34807</v>
      </c>
      <c r="L13" s="35">
        <v>34.34807</v>
      </c>
      <c r="M13" s="36">
        <v>6015.4238178633977</v>
      </c>
    </row>
    <row r="14" spans="1:13" x14ac:dyDescent="0.25">
      <c r="A14" s="268"/>
      <c r="B14" s="133" t="s">
        <v>315</v>
      </c>
      <c r="C14" s="134" t="s">
        <v>91</v>
      </c>
      <c r="D14" s="135">
        <v>0</v>
      </c>
      <c r="E14" s="11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pans="1:13" x14ac:dyDescent="0.25">
      <c r="A15" s="311" t="s">
        <v>316</v>
      </c>
      <c r="B15" s="257"/>
      <c r="C15" s="134" t="s">
        <v>55</v>
      </c>
      <c r="D15" s="137"/>
      <c r="E15" s="103"/>
      <c r="F15" s="35">
        <v>4372.3427799999999</v>
      </c>
      <c r="G15" s="35">
        <v>42965.172570000002</v>
      </c>
      <c r="H15" s="35">
        <v>2187.22433</v>
      </c>
      <c r="I15" s="35">
        <v>1198.1954699999999</v>
      </c>
      <c r="J15" s="35">
        <v>15985.243130000001</v>
      </c>
      <c r="K15" s="35">
        <v>66708.178280000007</v>
      </c>
      <c r="L15" s="103"/>
      <c r="M15" s="138"/>
    </row>
    <row r="16" spans="1:13" x14ac:dyDescent="0.25">
      <c r="A16" s="312" t="s">
        <v>87</v>
      </c>
      <c r="B16" s="133" t="s">
        <v>326</v>
      </c>
      <c r="C16" s="134" t="s">
        <v>70</v>
      </c>
      <c r="D16" s="135">
        <v>313174</v>
      </c>
      <c r="E16" s="11">
        <v>309972.65000000002</v>
      </c>
      <c r="F16" s="35">
        <v>1946.1268700000001</v>
      </c>
      <c r="G16" s="35">
        <v>16997.149559999998</v>
      </c>
      <c r="H16" s="35">
        <v>274.91543999999999</v>
      </c>
      <c r="I16" s="35">
        <v>641.81952999999999</v>
      </c>
      <c r="J16" s="35">
        <v>5354.5204199999998</v>
      </c>
      <c r="K16" s="35">
        <v>25214.53182</v>
      </c>
      <c r="L16" s="35">
        <v>25223.738819999999</v>
      </c>
      <c r="M16" s="36">
        <v>81.374078713073558</v>
      </c>
    </row>
    <row r="17" spans="1:13" x14ac:dyDescent="0.25">
      <c r="A17" s="268"/>
      <c r="B17" s="133" t="s">
        <v>312</v>
      </c>
      <c r="C17" s="134" t="s">
        <v>317</v>
      </c>
      <c r="D17" s="135">
        <v>925195.55</v>
      </c>
      <c r="E17" s="11">
        <v>27906.69</v>
      </c>
      <c r="F17" s="35">
        <v>2426.2159100000003</v>
      </c>
      <c r="G17" s="35">
        <v>25968.023010000001</v>
      </c>
      <c r="H17" s="35">
        <v>1912.3088899999998</v>
      </c>
      <c r="I17" s="35">
        <v>556.3759399999999</v>
      </c>
      <c r="J17" s="35">
        <v>10630.72271</v>
      </c>
      <c r="K17" s="35">
        <v>41493.646460000011</v>
      </c>
      <c r="L17" s="35">
        <v>29430.845450000001</v>
      </c>
      <c r="M17" s="36">
        <v>1054.6161314724175</v>
      </c>
    </row>
    <row r="18" spans="1:13" x14ac:dyDescent="0.25">
      <c r="A18" s="311" t="s">
        <v>318</v>
      </c>
      <c r="B18" s="257"/>
      <c r="C18" s="134" t="s">
        <v>72</v>
      </c>
      <c r="D18" s="137"/>
      <c r="E18" s="103"/>
      <c r="F18" s="35">
        <v>430.34560999999997</v>
      </c>
      <c r="G18" s="35">
        <v>7219.3873200000007</v>
      </c>
      <c r="H18" s="35">
        <v>327.42101000000002</v>
      </c>
      <c r="I18" s="35">
        <v>160.92267999999999</v>
      </c>
      <c r="J18" s="35">
        <v>2457.7011600000001</v>
      </c>
      <c r="K18" s="35">
        <v>10595.77778</v>
      </c>
      <c r="L18" s="103"/>
      <c r="M18" s="138"/>
    </row>
    <row r="19" spans="1:13" x14ac:dyDescent="0.25">
      <c r="A19" s="312" t="s">
        <v>87</v>
      </c>
      <c r="B19" s="133" t="s">
        <v>327</v>
      </c>
      <c r="C19" s="134" t="s">
        <v>73</v>
      </c>
      <c r="D19" s="135">
        <v>0</v>
      </c>
      <c r="E19" s="11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6">
        <v>0</v>
      </c>
    </row>
    <row r="20" spans="1:13" x14ac:dyDescent="0.25">
      <c r="A20" s="268"/>
      <c r="B20" s="133" t="s">
        <v>312</v>
      </c>
      <c r="C20" s="134" t="s">
        <v>319</v>
      </c>
      <c r="D20" s="135">
        <v>632577</v>
      </c>
      <c r="E20" s="11">
        <v>9811.51</v>
      </c>
      <c r="F20" s="35">
        <v>430.34560999999997</v>
      </c>
      <c r="G20" s="35">
        <v>7219.3873200000007</v>
      </c>
      <c r="H20" s="35">
        <v>327.42101000000002</v>
      </c>
      <c r="I20" s="35">
        <v>160.92267999999999</v>
      </c>
      <c r="J20" s="35">
        <v>2457.7011600000001</v>
      </c>
      <c r="K20" s="35">
        <v>10595.77778</v>
      </c>
      <c r="L20" s="35">
        <v>10595.777779999999</v>
      </c>
      <c r="M20" s="36">
        <v>1079.9334434760806</v>
      </c>
    </row>
    <row r="21" spans="1:13" x14ac:dyDescent="0.25">
      <c r="A21" s="311" t="s">
        <v>320</v>
      </c>
      <c r="B21" s="257"/>
      <c r="C21" s="134" t="s">
        <v>75</v>
      </c>
      <c r="D21" s="135">
        <v>963.5</v>
      </c>
      <c r="E21" s="103"/>
      <c r="F21" s="35">
        <v>910.64829999999995</v>
      </c>
      <c r="G21" s="35">
        <v>339.07350000000002</v>
      </c>
      <c r="H21" s="35">
        <v>44.756019999999999</v>
      </c>
      <c r="I21" s="35">
        <v>62.824129999999997</v>
      </c>
      <c r="J21" s="35">
        <v>318.84609</v>
      </c>
      <c r="K21" s="35">
        <v>1676.1480399999998</v>
      </c>
      <c r="L21" s="103"/>
      <c r="M21" s="138"/>
    </row>
    <row r="22" spans="1:13" x14ac:dyDescent="0.25">
      <c r="A22" s="311" t="s">
        <v>321</v>
      </c>
      <c r="B22" s="257"/>
      <c r="C22" s="134" t="s">
        <v>182</v>
      </c>
      <c r="D22" s="135">
        <v>48</v>
      </c>
      <c r="E22" s="103"/>
      <c r="F22" s="35">
        <v>1.06898</v>
      </c>
      <c r="G22" s="35">
        <v>0.29213</v>
      </c>
      <c r="H22" s="35">
        <v>0.27050000000000002</v>
      </c>
      <c r="I22" s="35">
        <v>0.54370000000000007</v>
      </c>
      <c r="J22" s="35">
        <v>0.96730999999999989</v>
      </c>
      <c r="K22" s="35">
        <v>3.1426200000000004</v>
      </c>
      <c r="L22" s="103"/>
      <c r="M22" s="138"/>
    </row>
    <row r="23" spans="1:13" x14ac:dyDescent="0.25">
      <c r="A23" s="312" t="s">
        <v>87</v>
      </c>
      <c r="B23" s="133" t="s">
        <v>329</v>
      </c>
      <c r="C23" s="134" t="s">
        <v>322</v>
      </c>
      <c r="D23" s="137"/>
      <c r="E23" s="11">
        <v>540.9</v>
      </c>
      <c r="F23" s="35">
        <v>1.06898</v>
      </c>
      <c r="G23" s="35">
        <v>0.29213</v>
      </c>
      <c r="H23" s="35">
        <v>0.27050000000000002</v>
      </c>
      <c r="I23" s="35">
        <v>0.54370000000000007</v>
      </c>
      <c r="J23" s="35">
        <v>0.96730999999999989</v>
      </c>
      <c r="K23" s="35">
        <v>3.1426200000000004</v>
      </c>
      <c r="L23" s="35">
        <v>3.1426200000000004</v>
      </c>
      <c r="M23" s="36">
        <v>5.8099833610648925</v>
      </c>
    </row>
    <row r="24" spans="1:13" x14ac:dyDescent="0.25">
      <c r="A24" s="268"/>
      <c r="B24" s="133" t="s">
        <v>328</v>
      </c>
      <c r="C24" s="134" t="s">
        <v>323</v>
      </c>
      <c r="D24" s="137"/>
      <c r="E24" s="11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6">
        <v>0</v>
      </c>
    </row>
    <row r="25" spans="1:13" x14ac:dyDescent="0.25">
      <c r="A25" s="311" t="s">
        <v>324</v>
      </c>
      <c r="B25" s="257"/>
      <c r="C25" s="134" t="s">
        <v>184</v>
      </c>
      <c r="D25" s="137"/>
      <c r="E25" s="11">
        <v>120553.64</v>
      </c>
      <c r="F25" s="35">
        <v>841.05899999999997</v>
      </c>
      <c r="G25" s="35">
        <v>1076.6289999999999</v>
      </c>
      <c r="H25" s="35">
        <v>141.042</v>
      </c>
      <c r="I25" s="35">
        <v>160.80799999999999</v>
      </c>
      <c r="J25" s="35">
        <v>2949.0479999999998</v>
      </c>
      <c r="K25" s="35">
        <v>5168.5860000000002</v>
      </c>
      <c r="L25" s="35">
        <v>5168.5860000000002</v>
      </c>
      <c r="M25" s="36">
        <v>42.873744832590702</v>
      </c>
    </row>
    <row r="26" spans="1:13" x14ac:dyDescent="0.25">
      <c r="A26" s="311" t="s">
        <v>294</v>
      </c>
      <c r="B26" s="257"/>
      <c r="C26" s="134" t="s">
        <v>186</v>
      </c>
      <c r="D26" s="137"/>
      <c r="E26" s="103"/>
      <c r="F26" s="35">
        <v>1453.0816499999999</v>
      </c>
      <c r="G26" s="35">
        <v>3011.752</v>
      </c>
      <c r="H26" s="35">
        <v>123.99691</v>
      </c>
      <c r="I26" s="35">
        <v>149.50688</v>
      </c>
      <c r="J26" s="35">
        <v>2069.0911599999999</v>
      </c>
      <c r="K26" s="35">
        <v>6807.4286000000002</v>
      </c>
      <c r="L26" s="103"/>
      <c r="M26" s="138"/>
    </row>
    <row r="27" spans="1:13" ht="15.75" thickBot="1" x14ac:dyDescent="0.3">
      <c r="A27" s="313" t="s">
        <v>325</v>
      </c>
      <c r="B27" s="260"/>
      <c r="C27" s="140" t="s">
        <v>188</v>
      </c>
      <c r="D27" s="141"/>
      <c r="E27" s="106"/>
      <c r="F27" s="43">
        <v>61089.43211999999</v>
      </c>
      <c r="G27" s="43">
        <v>264088.28649999999</v>
      </c>
      <c r="H27" s="43">
        <v>9075.6761800000004</v>
      </c>
      <c r="I27" s="43">
        <v>9162.58763</v>
      </c>
      <c r="J27" s="43">
        <v>89520.992929999993</v>
      </c>
      <c r="K27" s="43">
        <v>432936.97536000004</v>
      </c>
      <c r="L27" s="43">
        <v>394885.52372</v>
      </c>
      <c r="M27" s="142"/>
    </row>
  </sheetData>
  <sheetProtection algorithmName="SHA-512" hashValue="XtIm0y0w9d1ygWabJn6z6zOyfLadDRWPCVb1sofHN/XotJZ0Vec9jnS7BDrXE3gsYlOci4ryZkjWfnBHu+GHvw==" saltValue="19bPHLXrh0qxXSARYfwSRA==" spinCount="100000" sheet="1" objects="1" scenarios="1" selectLockedCells="1" selectUnlockedCells="1"/>
  <mergeCells count="24">
    <mergeCell ref="A4:B4"/>
    <mergeCell ref="A1:M1"/>
    <mergeCell ref="A2:B3"/>
    <mergeCell ref="C2:C3"/>
    <mergeCell ref="D2:D3"/>
    <mergeCell ref="E2:E3"/>
    <mergeCell ref="F2:L2"/>
    <mergeCell ref="M2:M3"/>
    <mergeCell ref="A21:B21"/>
    <mergeCell ref="A5:B5"/>
    <mergeCell ref="A6:A7"/>
    <mergeCell ref="A8:B8"/>
    <mergeCell ref="A10:B10"/>
    <mergeCell ref="A12:B12"/>
    <mergeCell ref="A13:A14"/>
    <mergeCell ref="A15:B15"/>
    <mergeCell ref="A16:A17"/>
    <mergeCell ref="A18:B18"/>
    <mergeCell ref="A19:A20"/>
    <mergeCell ref="A22:B22"/>
    <mergeCell ref="A23:A24"/>
    <mergeCell ref="A25:B25"/>
    <mergeCell ref="A26:B26"/>
    <mergeCell ref="A27:B27"/>
  </mergeCells>
  <conditionalFormatting sqref="D23:D25">
    <cfRule type="cellIs" dxfId="44" priority="23" stopIfTrue="1" operator="lessThan">
      <formula>0</formula>
    </cfRule>
    <cfRule type="notContainsBlanks" dxfId="43" priority="24">
      <formula>LEN(TRIM(D23))&gt;0</formula>
    </cfRule>
  </conditionalFormatting>
  <conditionalFormatting sqref="D5:E5">
    <cfRule type="cellIs" dxfId="42" priority="37" stopIfTrue="1" operator="lessThan">
      <formula>0</formula>
    </cfRule>
    <cfRule type="notContainsBlanks" dxfId="41" priority="38">
      <formula>LEN(TRIM(D5))&gt;0</formula>
    </cfRule>
  </conditionalFormatting>
  <conditionalFormatting sqref="D8:E8">
    <cfRule type="cellIs" dxfId="40" priority="39" stopIfTrue="1" operator="lessThan">
      <formula>0</formula>
    </cfRule>
    <cfRule type="notContainsBlanks" dxfId="39" priority="40">
      <formula>LEN(TRIM(D8))&gt;0</formula>
    </cfRule>
  </conditionalFormatting>
  <conditionalFormatting sqref="D10:E10">
    <cfRule type="notContainsBlanks" dxfId="38" priority="42">
      <formula>LEN(TRIM(D10))&gt;0</formula>
    </cfRule>
    <cfRule type="cellIs" dxfId="37" priority="41" stopIfTrue="1" operator="lessThan">
      <formula>0</formula>
    </cfRule>
  </conditionalFormatting>
  <conditionalFormatting sqref="D12:E12">
    <cfRule type="notContainsBlanks" dxfId="36" priority="44">
      <formula>LEN(TRIM(D12))&gt;0</formula>
    </cfRule>
    <cfRule type="cellIs" dxfId="35" priority="43" stopIfTrue="1" operator="lessThan">
      <formula>0</formula>
    </cfRule>
  </conditionalFormatting>
  <conditionalFormatting sqref="D15:E15">
    <cfRule type="notContainsBlanks" dxfId="34" priority="46">
      <formula>LEN(TRIM(D15))&gt;0</formula>
    </cfRule>
    <cfRule type="cellIs" dxfId="33" priority="45" stopIfTrue="1" operator="lessThan">
      <formula>0</formula>
    </cfRule>
  </conditionalFormatting>
  <conditionalFormatting sqref="D18:E18">
    <cfRule type="cellIs" dxfId="32" priority="35" stopIfTrue="1" operator="lessThan">
      <formula>0</formula>
    </cfRule>
    <cfRule type="notContainsBlanks" dxfId="31" priority="36">
      <formula>LEN(TRIM(D18))&gt;0</formula>
    </cfRule>
  </conditionalFormatting>
  <conditionalFormatting sqref="D26:E27">
    <cfRule type="cellIs" dxfId="30" priority="31" stopIfTrue="1" operator="lessThan">
      <formula>0</formula>
    </cfRule>
    <cfRule type="notContainsBlanks" dxfId="29" priority="32">
      <formula>LEN(TRIM(D26))&gt;0</formula>
    </cfRule>
  </conditionalFormatting>
  <conditionalFormatting sqref="E21:E22">
    <cfRule type="cellIs" dxfId="28" priority="19" stopIfTrue="1" operator="lessThan">
      <formula>0</formula>
    </cfRule>
    <cfRule type="notContainsBlanks" dxfId="27" priority="20">
      <formula>LEN(TRIM(E21))&gt;0</formula>
    </cfRule>
  </conditionalFormatting>
  <conditionalFormatting sqref="F6:K7">
    <cfRule type="notContainsBlanks" dxfId="26" priority="62">
      <formula>LEN(TRIM(F6))&gt;0</formula>
    </cfRule>
    <cfRule type="cellIs" dxfId="25" priority="61" stopIfTrue="1" operator="lessThan">
      <formula>0</formula>
    </cfRule>
  </conditionalFormatting>
  <conditionalFormatting sqref="F9:K9">
    <cfRule type="notContainsBlanks" dxfId="24" priority="60">
      <formula>LEN(TRIM(F9))&gt;0</formula>
    </cfRule>
    <cfRule type="cellIs" dxfId="23" priority="59" stopIfTrue="1" operator="lessThan">
      <formula>0</formula>
    </cfRule>
  </conditionalFormatting>
  <conditionalFormatting sqref="F11:K11">
    <cfRule type="notContainsBlanks" dxfId="22" priority="58">
      <formula>LEN(TRIM(F11))&gt;0</formula>
    </cfRule>
    <cfRule type="cellIs" dxfId="21" priority="57" stopIfTrue="1" operator="lessThan">
      <formula>0</formula>
    </cfRule>
  </conditionalFormatting>
  <conditionalFormatting sqref="L26">
    <cfRule type="cellIs" dxfId="20" priority="13" stopIfTrue="1" operator="lessThan">
      <formula>0</formula>
    </cfRule>
    <cfRule type="notContainsBlanks" dxfId="19" priority="14">
      <formula>LEN(TRIM(L26))&gt;0</formula>
    </cfRule>
  </conditionalFormatting>
  <conditionalFormatting sqref="L5:M5">
    <cfRule type="cellIs" dxfId="18" priority="55" stopIfTrue="1" operator="lessThan">
      <formula>0</formula>
    </cfRule>
    <cfRule type="notContainsBlanks" dxfId="17" priority="56">
      <formula>LEN(TRIM(L5))&gt;0</formula>
    </cfRule>
  </conditionalFormatting>
  <conditionalFormatting sqref="L8:M8">
    <cfRule type="cellIs" dxfId="16" priority="53" stopIfTrue="1" operator="lessThan">
      <formula>0</formula>
    </cfRule>
    <cfRule type="notContainsBlanks" dxfId="15" priority="54">
      <formula>LEN(TRIM(L8))&gt;0</formula>
    </cfRule>
  </conditionalFormatting>
  <conditionalFormatting sqref="L10:M10">
    <cfRule type="cellIs" dxfId="14" priority="51" stopIfTrue="1" operator="lessThan">
      <formula>0</formula>
    </cfRule>
    <cfRule type="notContainsBlanks" dxfId="13" priority="52">
      <formula>LEN(TRIM(L10))&gt;0</formula>
    </cfRule>
  </conditionalFormatting>
  <conditionalFormatting sqref="L12:M12">
    <cfRule type="cellIs" dxfId="12" priority="49" stopIfTrue="1" operator="lessThan">
      <formula>0</formula>
    </cfRule>
    <cfRule type="notContainsBlanks" dxfId="11" priority="50">
      <formula>LEN(TRIM(L12))&gt;0</formula>
    </cfRule>
  </conditionalFormatting>
  <conditionalFormatting sqref="L15:M15">
    <cfRule type="cellIs" dxfId="10" priority="47" stopIfTrue="1" operator="lessThan">
      <formula>0</formula>
    </cfRule>
    <cfRule type="notContainsBlanks" dxfId="9" priority="48">
      <formula>LEN(TRIM(L15))&gt;0</formula>
    </cfRule>
  </conditionalFormatting>
  <conditionalFormatting sqref="L18:M18">
    <cfRule type="cellIs" dxfId="8" priority="1" stopIfTrue="1" operator="lessThan">
      <formula>0</formula>
    </cfRule>
    <cfRule type="notContainsBlanks" dxfId="7" priority="2">
      <formula>LEN(TRIM(L18))&gt;0</formula>
    </cfRule>
  </conditionalFormatting>
  <conditionalFormatting sqref="L21:M22">
    <cfRule type="notContainsBlanks" dxfId="6" priority="6">
      <formula>LEN(TRIM(L21))&gt;0</formula>
    </cfRule>
    <cfRule type="cellIs" dxfId="5" priority="5" stopIfTrue="1" operator="lessThan">
      <formula>0</formula>
    </cfRule>
  </conditionalFormatting>
  <conditionalFormatting sqref="M26:M27">
    <cfRule type="cellIs" dxfId="4" priority="15" stopIfTrue="1" operator="lessThan">
      <formula>0</formula>
    </cfRule>
    <cfRule type="notContainsBlanks" dxfId="3" priority="16">
      <formula>LEN(TRIM(M26))&gt;0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9683-38B8-4E5F-ACAD-D4869E6FE922}">
  <dimension ref="A1:O36"/>
  <sheetViews>
    <sheetView zoomScale="85" zoomScaleNormal="85" workbookViewId="0">
      <selection activeCell="R24" sqref="R24"/>
    </sheetView>
  </sheetViews>
  <sheetFormatPr defaultRowHeight="15" x14ac:dyDescent="0.25"/>
  <cols>
    <col min="1" max="1" width="5" customWidth="1"/>
    <col min="2" max="2" width="33.5703125" customWidth="1"/>
    <col min="4" max="5" width="11" bestFit="1" customWidth="1"/>
    <col min="6" max="6" width="13.140625" customWidth="1"/>
    <col min="7" max="7" width="10.28515625" customWidth="1"/>
    <col min="8" max="8" width="10.85546875" customWidth="1"/>
    <col min="9" max="10" width="11" bestFit="1" customWidth="1"/>
    <col min="11" max="12" width="9.85546875" bestFit="1" customWidth="1"/>
    <col min="13" max="14" width="9.42578125" bestFit="1" customWidth="1"/>
    <col min="15" max="15" width="11" bestFit="1" customWidth="1"/>
  </cols>
  <sheetData>
    <row r="1" spans="1:15" ht="34.5" customHeight="1" thickBot="1" x14ac:dyDescent="0.3">
      <c r="A1" s="274" t="s">
        <v>331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x14ac:dyDescent="0.25">
      <c r="A2" s="324" t="s">
        <v>169</v>
      </c>
      <c r="B2" s="279"/>
      <c r="C2" s="325" t="s">
        <v>332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326"/>
    </row>
    <row r="3" spans="1:15" x14ac:dyDescent="0.25">
      <c r="A3" s="280"/>
      <c r="B3" s="281"/>
      <c r="C3" s="327" t="s">
        <v>2</v>
      </c>
      <c r="D3" s="328" t="s">
        <v>333</v>
      </c>
      <c r="E3" s="329" t="s">
        <v>334</v>
      </c>
      <c r="F3" s="257"/>
      <c r="G3" s="330"/>
      <c r="H3" s="329" t="s">
        <v>335</v>
      </c>
      <c r="I3" s="257"/>
      <c r="J3" s="257"/>
      <c r="K3" s="257"/>
      <c r="L3" s="257"/>
      <c r="M3" s="257"/>
      <c r="N3" s="330"/>
      <c r="O3" s="331" t="s">
        <v>336</v>
      </c>
    </row>
    <row r="4" spans="1:15" ht="53.25" customHeight="1" thickBot="1" x14ac:dyDescent="0.3">
      <c r="A4" s="280"/>
      <c r="B4" s="281"/>
      <c r="C4" s="263"/>
      <c r="D4" s="263"/>
      <c r="E4" s="124" t="s">
        <v>337</v>
      </c>
      <c r="F4" s="124" t="s">
        <v>338</v>
      </c>
      <c r="G4" s="124" t="s">
        <v>339</v>
      </c>
      <c r="H4" s="124" t="s">
        <v>18</v>
      </c>
      <c r="I4" s="124" t="s">
        <v>340</v>
      </c>
      <c r="J4" s="124" t="s">
        <v>341</v>
      </c>
      <c r="K4" s="124" t="s">
        <v>342</v>
      </c>
      <c r="L4" s="124" t="s">
        <v>343</v>
      </c>
      <c r="M4" s="124" t="s">
        <v>165</v>
      </c>
      <c r="N4" s="143" t="s">
        <v>344</v>
      </c>
      <c r="O4" s="285"/>
    </row>
    <row r="5" spans="1:15" ht="15.75" thickBot="1" x14ac:dyDescent="0.3">
      <c r="A5" s="321" t="s">
        <v>19</v>
      </c>
      <c r="B5" s="270"/>
      <c r="C5" s="144" t="s">
        <v>20</v>
      </c>
      <c r="D5" s="145">
        <v>1</v>
      </c>
      <c r="E5" s="146">
        <v>2</v>
      </c>
      <c r="F5" s="146">
        <v>3</v>
      </c>
      <c r="G5" s="146">
        <v>4</v>
      </c>
      <c r="H5" s="146">
        <v>5</v>
      </c>
      <c r="I5" s="146">
        <v>6</v>
      </c>
      <c r="J5" s="146">
        <v>7</v>
      </c>
      <c r="K5" s="146">
        <v>8</v>
      </c>
      <c r="L5" s="146">
        <v>9</v>
      </c>
      <c r="M5" s="146">
        <v>10</v>
      </c>
      <c r="N5" s="146">
        <v>11</v>
      </c>
      <c r="O5" s="147">
        <v>12</v>
      </c>
    </row>
    <row r="6" spans="1:15" ht="15.75" x14ac:dyDescent="0.25">
      <c r="A6" s="322" t="s">
        <v>345</v>
      </c>
      <c r="B6" s="272"/>
      <c r="C6" s="148" t="s">
        <v>22</v>
      </c>
      <c r="D6" s="149">
        <v>312849.67000000004</v>
      </c>
      <c r="E6" s="88">
        <v>816259.79</v>
      </c>
      <c r="F6" s="88">
        <v>79705.230000000025</v>
      </c>
      <c r="G6" s="88">
        <v>1341.2600000000002</v>
      </c>
      <c r="H6" s="88">
        <v>775335.62</v>
      </c>
      <c r="I6" s="88">
        <v>85897.180000000008</v>
      </c>
      <c r="J6" s="88">
        <v>20779.030000000002</v>
      </c>
      <c r="K6" s="88">
        <v>44928.070000000007</v>
      </c>
      <c r="L6" s="88">
        <v>3789.51</v>
      </c>
      <c r="M6" s="88">
        <v>1527</v>
      </c>
      <c r="N6" s="88">
        <v>932220.89999999991</v>
      </c>
      <c r="O6" s="150">
        <v>276593.79000000004</v>
      </c>
    </row>
    <row r="7" spans="1:15" ht="15.75" x14ac:dyDescent="0.25">
      <c r="A7" s="323" t="s">
        <v>65</v>
      </c>
      <c r="B7" s="151" t="s">
        <v>346</v>
      </c>
      <c r="C7" s="152" t="s">
        <v>25</v>
      </c>
      <c r="D7" s="135">
        <v>212941.82</v>
      </c>
      <c r="E7" s="11">
        <v>620479.97</v>
      </c>
      <c r="F7" s="11">
        <v>44153.45</v>
      </c>
      <c r="G7" s="11">
        <v>180.3</v>
      </c>
      <c r="H7" s="11">
        <v>622893.47</v>
      </c>
      <c r="I7" s="11">
        <v>35169.480000000003</v>
      </c>
      <c r="J7" s="11">
        <v>12558.94</v>
      </c>
      <c r="K7" s="11">
        <v>19230.38</v>
      </c>
      <c r="L7" s="11">
        <v>1626.92</v>
      </c>
      <c r="M7" s="11">
        <v>736.58999999999992</v>
      </c>
      <c r="N7" s="11">
        <v>692215.77999999991</v>
      </c>
      <c r="O7" s="153">
        <v>185359.46000000008</v>
      </c>
    </row>
    <row r="8" spans="1:15" ht="15.75" x14ac:dyDescent="0.25">
      <c r="A8" s="267"/>
      <c r="B8" s="151" t="s">
        <v>347</v>
      </c>
      <c r="C8" s="152" t="s">
        <v>27</v>
      </c>
      <c r="D8" s="135">
        <v>1494.93</v>
      </c>
      <c r="E8" s="11">
        <v>4397.3900000000003</v>
      </c>
      <c r="F8" s="11">
        <v>892.23</v>
      </c>
      <c r="G8" s="11">
        <v>0</v>
      </c>
      <c r="H8" s="11">
        <v>2204.3200000000002</v>
      </c>
      <c r="I8" s="11">
        <v>945.16</v>
      </c>
      <c r="J8" s="11">
        <v>110.6</v>
      </c>
      <c r="K8" s="11">
        <v>207</v>
      </c>
      <c r="L8" s="11">
        <v>14.05</v>
      </c>
      <c r="M8" s="11">
        <v>21</v>
      </c>
      <c r="N8" s="11">
        <v>3502.13</v>
      </c>
      <c r="O8" s="153">
        <v>3282.420000000001</v>
      </c>
    </row>
    <row r="9" spans="1:15" ht="16.5" customHeight="1" x14ac:dyDescent="0.25">
      <c r="A9" s="267"/>
      <c r="B9" s="151" t="s">
        <v>348</v>
      </c>
      <c r="C9" s="152" t="s">
        <v>106</v>
      </c>
      <c r="D9" s="135">
        <v>8141.1</v>
      </c>
      <c r="E9" s="11">
        <v>16015.83</v>
      </c>
      <c r="F9" s="11">
        <v>5328.26</v>
      </c>
      <c r="G9" s="11">
        <v>50.8</v>
      </c>
      <c r="H9" s="11">
        <v>12257.73</v>
      </c>
      <c r="I9" s="11">
        <v>5553.09</v>
      </c>
      <c r="J9" s="11">
        <v>527.45000000000005</v>
      </c>
      <c r="K9" s="11">
        <v>1919.09</v>
      </c>
      <c r="L9" s="11">
        <v>63.05</v>
      </c>
      <c r="M9" s="11">
        <v>23.34</v>
      </c>
      <c r="N9" s="11">
        <v>20343.75</v>
      </c>
      <c r="O9" s="153">
        <v>9141.4400000000023</v>
      </c>
    </row>
    <row r="10" spans="1:15" ht="15.75" x14ac:dyDescent="0.25">
      <c r="A10" s="267"/>
      <c r="B10" s="151" t="s">
        <v>349</v>
      </c>
      <c r="C10" s="152" t="s">
        <v>276</v>
      </c>
      <c r="D10" s="135">
        <v>45914.27</v>
      </c>
      <c r="E10" s="11">
        <v>84894.24</v>
      </c>
      <c r="F10" s="11">
        <v>14742.73</v>
      </c>
      <c r="G10" s="11">
        <v>0</v>
      </c>
      <c r="H10" s="11">
        <v>69214.87</v>
      </c>
      <c r="I10" s="11">
        <v>19107.53</v>
      </c>
      <c r="J10" s="11">
        <v>3604.36</v>
      </c>
      <c r="K10" s="11">
        <v>11054.79</v>
      </c>
      <c r="L10" s="11">
        <v>463.42</v>
      </c>
      <c r="M10" s="11">
        <v>162.1</v>
      </c>
      <c r="N10" s="11">
        <v>103607.06999999999</v>
      </c>
      <c r="O10" s="153">
        <v>41944.170000000027</v>
      </c>
    </row>
    <row r="11" spans="1:15" ht="15.75" x14ac:dyDescent="0.25">
      <c r="A11" s="267"/>
      <c r="B11" s="151" t="s">
        <v>350</v>
      </c>
      <c r="C11" s="152" t="s">
        <v>351</v>
      </c>
      <c r="D11" s="135">
        <v>3426.68</v>
      </c>
      <c r="E11" s="11">
        <v>5875.8099999999986</v>
      </c>
      <c r="F11" s="11">
        <v>1571.49</v>
      </c>
      <c r="G11" s="11">
        <v>0</v>
      </c>
      <c r="H11" s="11">
        <v>5807.98</v>
      </c>
      <c r="I11" s="11">
        <v>949.76</v>
      </c>
      <c r="J11" s="11">
        <v>444.12</v>
      </c>
      <c r="K11" s="11">
        <v>384.12</v>
      </c>
      <c r="L11" s="11">
        <v>27.88</v>
      </c>
      <c r="M11" s="11">
        <v>37.74</v>
      </c>
      <c r="N11" s="11">
        <v>7651.5999999999995</v>
      </c>
      <c r="O11" s="153">
        <v>3222.3799999999983</v>
      </c>
    </row>
    <row r="12" spans="1:15" ht="15.75" x14ac:dyDescent="0.25">
      <c r="A12" s="267"/>
      <c r="B12" s="151" t="s">
        <v>352</v>
      </c>
      <c r="C12" s="152" t="s">
        <v>353</v>
      </c>
      <c r="D12" s="135">
        <v>5427.08</v>
      </c>
      <c r="E12" s="11">
        <v>9133.82</v>
      </c>
      <c r="F12" s="11">
        <v>979.41</v>
      </c>
      <c r="G12" s="11">
        <v>0</v>
      </c>
      <c r="H12" s="11">
        <v>8305.9599999999991</v>
      </c>
      <c r="I12" s="11">
        <v>1180.8599999999999</v>
      </c>
      <c r="J12" s="11">
        <v>759.18999999999994</v>
      </c>
      <c r="K12" s="11">
        <v>746.97</v>
      </c>
      <c r="L12" s="11">
        <v>69.210000000000008</v>
      </c>
      <c r="M12" s="11">
        <v>39.849999999999987</v>
      </c>
      <c r="N12" s="11">
        <v>11102.039999999999</v>
      </c>
      <c r="O12" s="153">
        <v>4438.2700000000004</v>
      </c>
    </row>
    <row r="13" spans="1:15" ht="15.75" x14ac:dyDescent="0.25">
      <c r="A13" s="267"/>
      <c r="B13" s="151" t="s">
        <v>354</v>
      </c>
      <c r="C13" s="152" t="s">
        <v>355</v>
      </c>
      <c r="D13" s="135">
        <v>1.9</v>
      </c>
      <c r="E13" s="11">
        <v>98.32</v>
      </c>
      <c r="F13" s="11">
        <v>18.059999999999999</v>
      </c>
      <c r="G13" s="11">
        <v>0</v>
      </c>
      <c r="H13" s="11">
        <v>110.91</v>
      </c>
      <c r="I13" s="11">
        <v>0</v>
      </c>
      <c r="J13" s="11">
        <v>2.5</v>
      </c>
      <c r="K13" s="11">
        <v>0</v>
      </c>
      <c r="L13" s="11">
        <v>0</v>
      </c>
      <c r="M13" s="11">
        <v>2.96</v>
      </c>
      <c r="N13" s="11">
        <v>116.36999999999999</v>
      </c>
      <c r="O13" s="153">
        <v>1.9100000000000108</v>
      </c>
    </row>
    <row r="14" spans="1:15" ht="15.75" x14ac:dyDescent="0.25">
      <c r="A14" s="267"/>
      <c r="B14" s="151" t="s">
        <v>356</v>
      </c>
      <c r="C14" s="152" t="s">
        <v>357</v>
      </c>
      <c r="D14" s="135">
        <v>287.95999999999998</v>
      </c>
      <c r="E14" s="11">
        <v>215</v>
      </c>
      <c r="F14" s="11">
        <v>16.02</v>
      </c>
      <c r="G14" s="11">
        <v>0</v>
      </c>
      <c r="H14" s="11">
        <v>81.5</v>
      </c>
      <c r="I14" s="11">
        <v>10</v>
      </c>
      <c r="J14" s="11">
        <v>26.72</v>
      </c>
      <c r="K14" s="11">
        <v>5</v>
      </c>
      <c r="L14" s="11">
        <v>6</v>
      </c>
      <c r="M14" s="11">
        <v>0</v>
      </c>
      <c r="N14" s="11">
        <v>129.22</v>
      </c>
      <c r="O14" s="153">
        <v>389.76</v>
      </c>
    </row>
    <row r="15" spans="1:15" ht="15.75" x14ac:dyDescent="0.25">
      <c r="A15" s="267"/>
      <c r="B15" s="151" t="s">
        <v>358</v>
      </c>
      <c r="C15" s="152" t="s">
        <v>359</v>
      </c>
      <c r="D15" s="135">
        <v>12301.74</v>
      </c>
      <c r="E15" s="11">
        <v>27921.38</v>
      </c>
      <c r="F15" s="11">
        <v>2365.21</v>
      </c>
      <c r="G15" s="11">
        <v>0</v>
      </c>
      <c r="H15" s="11">
        <v>28960.2</v>
      </c>
      <c r="I15" s="11">
        <v>3294.1</v>
      </c>
      <c r="J15" s="11">
        <v>1651.16</v>
      </c>
      <c r="K15" s="11">
        <v>1251.42</v>
      </c>
      <c r="L15" s="11">
        <v>246.82</v>
      </c>
      <c r="M15" s="11">
        <v>139.15</v>
      </c>
      <c r="N15" s="11">
        <v>35542.85</v>
      </c>
      <c r="O15" s="153">
        <v>7045.4800000000032</v>
      </c>
    </row>
    <row r="16" spans="1:15" ht="15.75" x14ac:dyDescent="0.25">
      <c r="A16" s="267"/>
      <c r="B16" s="151" t="s">
        <v>360</v>
      </c>
      <c r="C16" s="152" t="s">
        <v>29</v>
      </c>
      <c r="D16" s="135">
        <v>689.71</v>
      </c>
      <c r="E16" s="11">
        <v>484.98</v>
      </c>
      <c r="F16" s="11">
        <v>94</v>
      </c>
      <c r="G16" s="11">
        <v>0</v>
      </c>
      <c r="H16" s="11">
        <v>412.68</v>
      </c>
      <c r="I16" s="11">
        <v>49.05</v>
      </c>
      <c r="J16" s="11">
        <v>82.5</v>
      </c>
      <c r="K16" s="11">
        <v>2</v>
      </c>
      <c r="L16" s="11">
        <v>0</v>
      </c>
      <c r="M16" s="11">
        <v>39.299999999999997</v>
      </c>
      <c r="N16" s="11">
        <v>585.53</v>
      </c>
      <c r="O16" s="153">
        <v>683.16000000000008</v>
      </c>
    </row>
    <row r="17" spans="1:15" ht="17.25" customHeight="1" x14ac:dyDescent="0.25">
      <c r="A17" s="267"/>
      <c r="B17" s="151" t="s">
        <v>361</v>
      </c>
      <c r="C17" s="152" t="s">
        <v>31</v>
      </c>
      <c r="D17" s="135">
        <v>201.34</v>
      </c>
      <c r="E17" s="11">
        <v>336.92</v>
      </c>
      <c r="F17" s="11">
        <v>116.82</v>
      </c>
      <c r="G17" s="11">
        <v>0</v>
      </c>
      <c r="H17" s="11">
        <v>2.5</v>
      </c>
      <c r="I17" s="11">
        <v>27.26</v>
      </c>
      <c r="J17" s="11">
        <v>25.14</v>
      </c>
      <c r="K17" s="11">
        <v>205.62</v>
      </c>
      <c r="L17" s="11">
        <v>0</v>
      </c>
      <c r="M17" s="11">
        <v>125.64</v>
      </c>
      <c r="N17" s="11">
        <v>386.15999999999997</v>
      </c>
      <c r="O17" s="153">
        <v>268.91999999999996</v>
      </c>
    </row>
    <row r="18" spans="1:15" ht="15.75" customHeight="1" x14ac:dyDescent="0.25">
      <c r="A18" s="267"/>
      <c r="B18" s="151" t="s">
        <v>275</v>
      </c>
      <c r="C18" s="152" t="s">
        <v>33</v>
      </c>
      <c r="D18" s="135">
        <v>21740.1</v>
      </c>
      <c r="E18" s="11">
        <v>45996.55</v>
      </c>
      <c r="F18" s="11">
        <v>9419.44</v>
      </c>
      <c r="G18" s="11">
        <v>1110.1600000000001</v>
      </c>
      <c r="H18" s="11">
        <v>24841.65</v>
      </c>
      <c r="I18" s="11">
        <v>19602.810000000001</v>
      </c>
      <c r="J18" s="11">
        <v>946.44999999999993</v>
      </c>
      <c r="K18" s="11">
        <v>9921.68</v>
      </c>
      <c r="L18" s="11">
        <v>1256.1600000000001</v>
      </c>
      <c r="M18" s="11">
        <v>161.6</v>
      </c>
      <c r="N18" s="11">
        <v>56730.350000000006</v>
      </c>
      <c r="O18" s="153">
        <v>20425.739999999991</v>
      </c>
    </row>
    <row r="19" spans="1:15" ht="15.75" customHeight="1" x14ac:dyDescent="0.25">
      <c r="A19" s="268"/>
      <c r="B19" s="151" t="s">
        <v>362</v>
      </c>
      <c r="C19" s="152" t="s">
        <v>35</v>
      </c>
      <c r="D19" s="135">
        <v>281.04000000000002</v>
      </c>
      <c r="E19" s="11">
        <v>180.29</v>
      </c>
      <c r="F19" s="11">
        <v>8.11</v>
      </c>
      <c r="G19" s="11">
        <v>0</v>
      </c>
      <c r="H19" s="11">
        <v>206.34</v>
      </c>
      <c r="I19" s="11">
        <v>8.08</v>
      </c>
      <c r="J19" s="11">
        <v>39.9</v>
      </c>
      <c r="K19" s="11">
        <v>0</v>
      </c>
      <c r="L19" s="11">
        <v>16</v>
      </c>
      <c r="M19" s="11">
        <v>37.729999999999997</v>
      </c>
      <c r="N19" s="11">
        <v>308.05000000000007</v>
      </c>
      <c r="O19" s="153">
        <v>161.38999999999999</v>
      </c>
    </row>
    <row r="20" spans="1:15" ht="15.75" x14ac:dyDescent="0.25">
      <c r="A20" s="319" t="s">
        <v>277</v>
      </c>
      <c r="B20" s="257"/>
      <c r="C20" s="152" t="s">
        <v>47</v>
      </c>
      <c r="D20" s="135">
        <v>28452.28</v>
      </c>
      <c r="E20" s="11">
        <v>128951.93000000001</v>
      </c>
      <c r="F20" s="11">
        <v>2611.04</v>
      </c>
      <c r="G20" s="11">
        <v>0</v>
      </c>
      <c r="H20" s="11">
        <v>130796.69</v>
      </c>
      <c r="I20" s="11">
        <v>418.07</v>
      </c>
      <c r="J20" s="11">
        <v>363.67</v>
      </c>
      <c r="K20" s="11">
        <v>400.7</v>
      </c>
      <c r="L20" s="11">
        <v>642.86</v>
      </c>
      <c r="M20" s="11">
        <v>386.2</v>
      </c>
      <c r="N20" s="11">
        <v>133008.19000000003</v>
      </c>
      <c r="O20" s="153">
        <v>27007.059999999998</v>
      </c>
    </row>
    <row r="21" spans="1:15" ht="15.75" x14ac:dyDescent="0.25">
      <c r="A21" s="319" t="s">
        <v>179</v>
      </c>
      <c r="B21" s="257"/>
      <c r="C21" s="152" t="s">
        <v>53</v>
      </c>
      <c r="D21" s="135">
        <v>110.13</v>
      </c>
      <c r="E21" s="11">
        <v>93.25</v>
      </c>
      <c r="F21" s="11">
        <v>4.2300000000000004</v>
      </c>
      <c r="G21" s="11">
        <v>0</v>
      </c>
      <c r="H21" s="11">
        <v>134.44999999999999</v>
      </c>
      <c r="I21" s="11">
        <v>2.2999999999999998</v>
      </c>
      <c r="J21" s="11">
        <v>6.39</v>
      </c>
      <c r="K21" s="11">
        <v>0.72</v>
      </c>
      <c r="L21" s="11">
        <v>8.1999999999999993</v>
      </c>
      <c r="M21" s="11">
        <v>6.58</v>
      </c>
      <c r="N21" s="11">
        <v>158.63999999999999</v>
      </c>
      <c r="O21" s="153">
        <v>48.97</v>
      </c>
    </row>
    <row r="22" spans="1:15" ht="15.75" x14ac:dyDescent="0.25">
      <c r="A22" s="319" t="s">
        <v>180</v>
      </c>
      <c r="B22" s="257"/>
      <c r="C22" s="152" t="s">
        <v>55</v>
      </c>
      <c r="D22" s="135">
        <v>64.86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53">
        <v>64.86</v>
      </c>
    </row>
    <row r="23" spans="1:15" ht="15.75" x14ac:dyDescent="0.25">
      <c r="A23" s="319" t="s">
        <v>183</v>
      </c>
      <c r="B23" s="257"/>
      <c r="C23" s="152" t="s">
        <v>72</v>
      </c>
      <c r="D23" s="135">
        <v>0</v>
      </c>
      <c r="E23" s="11">
        <v>246302.21</v>
      </c>
      <c r="F23" s="11">
        <v>0</v>
      </c>
      <c r="G23" s="11">
        <v>0</v>
      </c>
      <c r="H23" s="11">
        <v>218539.16</v>
      </c>
      <c r="I23" s="11">
        <v>0</v>
      </c>
      <c r="J23" s="11">
        <v>0</v>
      </c>
      <c r="K23" s="154"/>
      <c r="L23" s="11">
        <v>166</v>
      </c>
      <c r="M23" s="11">
        <v>0</v>
      </c>
      <c r="N23" s="11">
        <v>218705.16</v>
      </c>
      <c r="O23" s="153">
        <v>27597.049999999988</v>
      </c>
    </row>
    <row r="24" spans="1:15" ht="15.75" x14ac:dyDescent="0.25">
      <c r="A24" s="319" t="s">
        <v>363</v>
      </c>
      <c r="B24" s="257"/>
      <c r="C24" s="152" t="s">
        <v>75</v>
      </c>
      <c r="D24" s="135">
        <v>2717.3</v>
      </c>
      <c r="E24" s="11">
        <v>6136.25</v>
      </c>
      <c r="F24" s="11">
        <v>2</v>
      </c>
      <c r="G24" s="11">
        <v>0</v>
      </c>
      <c r="H24" s="11">
        <v>3792.35</v>
      </c>
      <c r="I24" s="11">
        <v>5</v>
      </c>
      <c r="J24" s="11">
        <v>10.5</v>
      </c>
      <c r="K24" s="11">
        <v>1.86</v>
      </c>
      <c r="L24" s="11">
        <v>0.76</v>
      </c>
      <c r="M24" s="11">
        <v>50</v>
      </c>
      <c r="N24" s="11">
        <v>3860.4700000000003</v>
      </c>
      <c r="O24" s="153">
        <v>4995.079999999999</v>
      </c>
    </row>
    <row r="25" spans="1:15" ht="15.75" x14ac:dyDescent="0.25">
      <c r="A25" s="319" t="s">
        <v>364</v>
      </c>
      <c r="B25" s="257"/>
      <c r="C25" s="152" t="s">
        <v>182</v>
      </c>
      <c r="D25" s="135">
        <v>4692.5</v>
      </c>
      <c r="E25" s="11">
        <v>30248.050000000003</v>
      </c>
      <c r="F25" s="11">
        <v>2792.71</v>
      </c>
      <c r="G25" s="11">
        <v>0</v>
      </c>
      <c r="H25" s="11">
        <v>30700.55</v>
      </c>
      <c r="I25" s="11">
        <v>0</v>
      </c>
      <c r="J25" s="11">
        <v>0</v>
      </c>
      <c r="K25" s="154"/>
      <c r="L25" s="11">
        <v>386.66</v>
      </c>
      <c r="M25" s="11">
        <v>490.1</v>
      </c>
      <c r="N25" s="11">
        <v>31577.309999999998</v>
      </c>
      <c r="O25" s="153">
        <v>6155.9500000000044</v>
      </c>
    </row>
    <row r="26" spans="1:15" ht="15.75" x14ac:dyDescent="0.25">
      <c r="A26" s="319" t="s">
        <v>279</v>
      </c>
      <c r="B26" s="257"/>
      <c r="C26" s="152" t="s">
        <v>184</v>
      </c>
      <c r="D26" s="135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54"/>
      <c r="L26" s="11">
        <v>0</v>
      </c>
      <c r="M26" s="11">
        <v>0</v>
      </c>
      <c r="N26" s="11">
        <v>0</v>
      </c>
      <c r="O26" s="153">
        <v>0</v>
      </c>
    </row>
    <row r="27" spans="1:15" ht="15.75" x14ac:dyDescent="0.25">
      <c r="A27" s="319" t="s">
        <v>175</v>
      </c>
      <c r="B27" s="257"/>
      <c r="C27" s="152" t="s">
        <v>186</v>
      </c>
      <c r="D27" s="135">
        <v>11.35</v>
      </c>
      <c r="E27" s="11">
        <v>8</v>
      </c>
      <c r="F27" s="11">
        <v>3</v>
      </c>
      <c r="G27" s="11">
        <v>0</v>
      </c>
      <c r="H27" s="11">
        <v>0</v>
      </c>
      <c r="I27" s="11">
        <v>12.35</v>
      </c>
      <c r="J27" s="11">
        <v>1.2</v>
      </c>
      <c r="K27" s="11">
        <v>2</v>
      </c>
      <c r="L27" s="11">
        <v>0</v>
      </c>
      <c r="M27" s="11">
        <v>0</v>
      </c>
      <c r="N27" s="11">
        <v>15.549999999999999</v>
      </c>
      <c r="O27" s="153">
        <v>6.8000000000000025</v>
      </c>
    </row>
    <row r="28" spans="1:15" ht="15.75" x14ac:dyDescent="0.25">
      <c r="A28" s="319" t="s">
        <v>176</v>
      </c>
      <c r="B28" s="257"/>
      <c r="C28" s="152" t="s">
        <v>188</v>
      </c>
      <c r="D28" s="135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54"/>
      <c r="L28" s="11">
        <v>0</v>
      </c>
      <c r="M28" s="11">
        <v>0</v>
      </c>
      <c r="N28" s="11">
        <v>0</v>
      </c>
      <c r="O28" s="153">
        <v>0</v>
      </c>
    </row>
    <row r="29" spans="1:15" ht="15.75" x14ac:dyDescent="0.25">
      <c r="A29" s="319" t="s">
        <v>365</v>
      </c>
      <c r="B29" s="257"/>
      <c r="C29" s="152" t="s">
        <v>190</v>
      </c>
      <c r="D29" s="135">
        <v>3954.77</v>
      </c>
      <c r="E29" s="11">
        <v>7362.41</v>
      </c>
      <c r="F29" s="11">
        <v>1111.42</v>
      </c>
      <c r="G29" s="11">
        <v>0</v>
      </c>
      <c r="H29" s="11">
        <v>10152.44</v>
      </c>
      <c r="I29" s="11">
        <v>0</v>
      </c>
      <c r="J29" s="11">
        <v>0</v>
      </c>
      <c r="K29" s="154"/>
      <c r="L29" s="11">
        <v>64.039999999999992</v>
      </c>
      <c r="M29" s="11">
        <v>961.73</v>
      </c>
      <c r="N29" s="11">
        <v>11178.210000000001</v>
      </c>
      <c r="O29" s="153">
        <v>1250.3899999999994</v>
      </c>
    </row>
    <row r="30" spans="1:15" ht="15.75" x14ac:dyDescent="0.25">
      <c r="A30" s="319" t="s">
        <v>371</v>
      </c>
      <c r="B30" s="257"/>
      <c r="C30" s="152" t="s">
        <v>192</v>
      </c>
      <c r="D30" s="135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54"/>
      <c r="L30" s="11">
        <v>0</v>
      </c>
      <c r="M30" s="11">
        <v>0</v>
      </c>
      <c r="N30" s="11">
        <v>0</v>
      </c>
      <c r="O30" s="153">
        <v>0</v>
      </c>
    </row>
    <row r="31" spans="1:15" ht="15.75" x14ac:dyDescent="0.25">
      <c r="A31" s="319" t="s">
        <v>370</v>
      </c>
      <c r="B31" s="257"/>
      <c r="C31" s="152" t="s">
        <v>194</v>
      </c>
      <c r="D31" s="135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54"/>
      <c r="L31" s="11">
        <v>0</v>
      </c>
      <c r="M31" s="11">
        <v>0</v>
      </c>
      <c r="N31" s="11">
        <v>0</v>
      </c>
      <c r="O31" s="153">
        <v>0</v>
      </c>
    </row>
    <row r="32" spans="1:15" ht="15.75" x14ac:dyDescent="0.25">
      <c r="A32" s="319" t="s">
        <v>366</v>
      </c>
      <c r="B32" s="257"/>
      <c r="C32" s="152" t="s">
        <v>196</v>
      </c>
      <c r="D32" s="135">
        <v>4233.54</v>
      </c>
      <c r="E32" s="11">
        <v>57599.54</v>
      </c>
      <c r="F32" s="11">
        <v>12507.72</v>
      </c>
      <c r="G32" s="11">
        <v>47.1</v>
      </c>
      <c r="H32" s="11">
        <v>6864.8799999999992</v>
      </c>
      <c r="I32" s="11">
        <v>61798.02</v>
      </c>
      <c r="J32" s="11">
        <v>0</v>
      </c>
      <c r="K32" s="154"/>
      <c r="L32" s="11">
        <v>0</v>
      </c>
      <c r="M32" s="11">
        <v>0</v>
      </c>
      <c r="N32" s="11">
        <v>68662.899999999994</v>
      </c>
      <c r="O32" s="153">
        <v>5677.9000000000087</v>
      </c>
    </row>
    <row r="33" spans="1:15" ht="15.75" x14ac:dyDescent="0.25">
      <c r="A33" s="319" t="s">
        <v>229</v>
      </c>
      <c r="B33" s="257"/>
      <c r="C33" s="152" t="s">
        <v>198</v>
      </c>
      <c r="D33" s="135">
        <v>116.84</v>
      </c>
      <c r="E33" s="11">
        <v>431345.14</v>
      </c>
      <c r="F33" s="11">
        <v>5804</v>
      </c>
      <c r="G33" s="11">
        <v>0</v>
      </c>
      <c r="H33" s="11">
        <v>412871.52</v>
      </c>
      <c r="I33" s="11">
        <v>12816.47</v>
      </c>
      <c r="J33" s="11">
        <v>271.58</v>
      </c>
      <c r="K33" s="154"/>
      <c r="L33" s="11">
        <v>172.56</v>
      </c>
      <c r="M33" s="11">
        <v>7607.5700000000006</v>
      </c>
      <c r="N33" s="11">
        <v>433739.7</v>
      </c>
      <c r="O33" s="153">
        <v>3526.2800000000279</v>
      </c>
    </row>
    <row r="34" spans="1:15" ht="15.75" x14ac:dyDescent="0.25">
      <c r="A34" s="319" t="s">
        <v>367</v>
      </c>
      <c r="B34" s="257"/>
      <c r="C34" s="152" t="s">
        <v>200</v>
      </c>
      <c r="D34" s="135">
        <v>1.1000000000000001</v>
      </c>
      <c r="E34" s="11">
        <v>543.5</v>
      </c>
      <c r="F34" s="11">
        <v>0</v>
      </c>
      <c r="G34" s="11">
        <v>0</v>
      </c>
      <c r="H34" s="11">
        <v>311.7</v>
      </c>
      <c r="I34" s="11">
        <v>0</v>
      </c>
      <c r="J34" s="11">
        <v>0</v>
      </c>
      <c r="K34" s="154"/>
      <c r="L34" s="11">
        <v>0</v>
      </c>
      <c r="M34" s="11">
        <v>230.3</v>
      </c>
      <c r="N34" s="11">
        <v>542</v>
      </c>
      <c r="O34" s="153">
        <v>2.6000000000000227</v>
      </c>
    </row>
    <row r="35" spans="1:15" ht="15.75" x14ac:dyDescent="0.25">
      <c r="A35" s="319" t="s">
        <v>369</v>
      </c>
      <c r="B35" s="257"/>
      <c r="C35" s="152" t="s">
        <v>202</v>
      </c>
      <c r="D35" s="135">
        <v>732.31</v>
      </c>
      <c r="E35" s="11">
        <v>309972.65000000002</v>
      </c>
      <c r="F35" s="11">
        <v>0</v>
      </c>
      <c r="G35" s="11">
        <v>0</v>
      </c>
      <c r="H35" s="11">
        <v>289522.89</v>
      </c>
      <c r="I35" s="11">
        <v>0</v>
      </c>
      <c r="J35" s="11">
        <v>0</v>
      </c>
      <c r="K35" s="154"/>
      <c r="L35" s="11">
        <v>0</v>
      </c>
      <c r="M35" s="11">
        <v>91</v>
      </c>
      <c r="N35" s="11">
        <v>289613.89</v>
      </c>
      <c r="O35" s="153">
        <v>21091.070000000007</v>
      </c>
    </row>
    <row r="36" spans="1:15" ht="16.5" thickBot="1" x14ac:dyDescent="0.3">
      <c r="A36" s="320" t="s">
        <v>368</v>
      </c>
      <c r="B36" s="260"/>
      <c r="C36" s="155" t="s">
        <v>204</v>
      </c>
      <c r="D36" s="156">
        <v>655.09</v>
      </c>
      <c r="E36" s="157">
        <v>540.9</v>
      </c>
      <c r="F36" s="157">
        <v>0</v>
      </c>
      <c r="G36" s="157">
        <v>0</v>
      </c>
      <c r="H36" s="157">
        <v>297.75</v>
      </c>
      <c r="I36" s="157">
        <v>37.5</v>
      </c>
      <c r="J36" s="157">
        <v>0</v>
      </c>
      <c r="K36" s="158"/>
      <c r="L36" s="157">
        <v>29.5</v>
      </c>
      <c r="M36" s="157">
        <v>196.35</v>
      </c>
      <c r="N36" s="157">
        <v>561.1</v>
      </c>
      <c r="O36" s="159">
        <v>634.89</v>
      </c>
    </row>
  </sheetData>
  <sheetProtection algorithmName="SHA-512" hashValue="EQokdN1PPfTXfi3ZSBpqigwzXbw73xW7BFON1oeqfHySIpgkgqqg/8X9aaIY3xYCKlEH/NylD5P/SilqBaf0KA==" saltValue="b9XlFRxuaHGdStPxLLX7JQ==" spinCount="100000" sheet="1" objects="1" scenarios="1" selectLockedCells="1" selectUnlockedCells="1"/>
  <mergeCells count="28">
    <mergeCell ref="A1:O1"/>
    <mergeCell ref="A2:B4"/>
    <mergeCell ref="C2:O2"/>
    <mergeCell ref="C3:C4"/>
    <mergeCell ref="D3:D4"/>
    <mergeCell ref="E3:G3"/>
    <mergeCell ref="H3:N3"/>
    <mergeCell ref="O3:O4"/>
    <mergeCell ref="A28:B28"/>
    <mergeCell ref="A5:B5"/>
    <mergeCell ref="A6:B6"/>
    <mergeCell ref="A7:A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conditionalFormatting sqref="K23">
    <cfRule type="notContainsBlanks" dxfId="2" priority="1">
      <formula>LEN(TRIM(K23))&gt;0</formula>
    </cfRule>
  </conditionalFormatting>
  <conditionalFormatting sqref="K25:K26">
    <cfRule type="notContainsBlanks" dxfId="1" priority="2">
      <formula>LEN(TRIM(K25))&gt;0</formula>
    </cfRule>
  </conditionalFormatting>
  <conditionalFormatting sqref="K28:K31 K33:K36">
    <cfRule type="notContainsBlanks" dxfId="0" priority="4">
      <formula>LEN(TRIM(K28))&gt;0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</vt:lpstr>
      <vt:lpstr>II</vt:lpstr>
      <vt:lpstr>III</vt:lpstr>
      <vt:lpstr>IV</vt:lpstr>
      <vt:lpstr>V</vt:lpstr>
      <vt:lpstr>VI</vt:lpstr>
      <vt:lpstr>VII</vt:lpstr>
      <vt:lpstr>VIII</vt:lpstr>
      <vt:lpstr>IX</vt:lpstr>
      <vt:lpstr>X</vt:lpstr>
      <vt:lpstr>XI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Artūras Nikitinas</dc:creator>
  <cp:lastModifiedBy>Artūras Nikitinas</cp:lastModifiedBy>
  <dcterms:created xsi:type="dcterms:W3CDTF">2015-06-05T18:17:20Z</dcterms:created>
  <dcterms:modified xsi:type="dcterms:W3CDTF">2024-09-11T12:35:41Z</dcterms:modified>
</cp:coreProperties>
</file>